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pivotTables/pivotTable1.xml" ContentType="application/vnd.openxmlformats-officedocument.spreadsheetml.pivotTable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rane\Documents\Jan-Olof\Skytte\Sportskytteförbundet\Ungdomscupen\"/>
    </mc:Choice>
  </mc:AlternateContent>
  <xr:revisionPtr revIDLastSave="0" documentId="8_{9621ED7C-2AA6-4EC1-908F-B185F000E488}" xr6:coauthVersionLast="47" xr6:coauthVersionMax="47" xr10:uidLastSave="{00000000-0000-0000-0000-000000000000}"/>
  <bookViews>
    <workbookView xWindow="3540" yWindow="1005" windowWidth="19500" windowHeight="10560" tabRatio="880" activeTab="10" xr2:uid="{00000000-000D-0000-FFFF-FFFF00000000}"/>
  </bookViews>
  <sheets>
    <sheet name="Inledning" sheetId="18" r:id="rId1"/>
    <sheet name="LP11" sheetId="17" r:id="rId2"/>
    <sheet name="LP13" sheetId="16" r:id="rId3"/>
    <sheet name="LP15F" sheetId="14" r:id="rId4"/>
    <sheet name="LP15P" sheetId="13" r:id="rId5"/>
    <sheet name="LP17F" sheetId="12" r:id="rId6"/>
    <sheet name="LP17P" sheetId="11" r:id="rId7"/>
    <sheet name="LP20F" sheetId="10" r:id="rId8"/>
    <sheet name="LP20P" sheetId="9" r:id="rId9"/>
    <sheet name="LP25F" sheetId="8" r:id="rId10"/>
    <sheet name="LP25P" sheetId="7" r:id="rId11"/>
    <sheet name="Statistik" sheetId="24" r:id="rId12"/>
    <sheet name="Blad1" sheetId="23" r:id="rId13"/>
    <sheet name="Ingående tävlingar" sheetId="2" r:id="rId14"/>
  </sheets>
  <definedNames>
    <definedName name="_xlnm._FilterDatabase" localSheetId="12" hidden="1">Blad1!$A$1:$K$309</definedName>
    <definedName name="_xlnm._FilterDatabase" localSheetId="13" hidden="1">'Ingående tävlingar'!$A$1:$M$59</definedName>
    <definedName name="_xlnm._FilterDatabase" localSheetId="1" hidden="1">'LP11'!$A$1:$K$1</definedName>
    <definedName name="_xlnm._FilterDatabase" localSheetId="2" hidden="1">'LP13'!$A$1:$L$47</definedName>
    <definedName name="_xlnm._FilterDatabase" localSheetId="3" hidden="1">LP15F!$A$1:$L$27</definedName>
    <definedName name="_xlnm._FilterDatabase" localSheetId="4" hidden="1">LP15P!$A$1:$K$1</definedName>
    <definedName name="_xlnm._FilterDatabase" localSheetId="5" hidden="1">LP17F!$A$1:$K$3</definedName>
    <definedName name="_xlnm._FilterDatabase" localSheetId="6" hidden="1">LP17P!$A$1:$L$24</definedName>
    <definedName name="_xlnm._FilterDatabase" localSheetId="7" hidden="1">LP20F!$A$1:$I$3</definedName>
    <definedName name="_xlnm._FilterDatabase" localSheetId="8" hidden="1">LP20P!$A$1:$L$9</definedName>
    <definedName name="_xlnm._FilterDatabase" localSheetId="9" hidden="1">LP25F!$A$1:$K$4</definedName>
    <definedName name="_xlnm._FilterDatabase" localSheetId="10" hidden="1">LP25P!$A$1:$J$12</definedName>
    <definedName name="_xlnm.Print_Titles" localSheetId="13">'Ingående tävlingar'!#REF!</definedName>
  </definedNames>
  <calcPr calcId="191029"/>
  <pivotCaches>
    <pivotCache cacheId="0" r:id="rId15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" i="10" l="1"/>
  <c r="E2" i="10"/>
  <c r="D232" i="23"/>
  <c r="D231" i="23"/>
  <c r="D90" i="23"/>
  <c r="D26" i="23"/>
  <c r="D25" i="23"/>
  <c r="D23" i="23"/>
  <c r="D21" i="23"/>
  <c r="D19" i="23"/>
  <c r="D204" i="23"/>
  <c r="D175" i="23"/>
  <c r="D27" i="23"/>
  <c r="D22" i="23"/>
  <c r="D13" i="23"/>
  <c r="D165" i="23"/>
  <c r="D164" i="23"/>
  <c r="D98" i="23"/>
  <c r="D87" i="23"/>
  <c r="D9" i="23"/>
  <c r="D160" i="23"/>
  <c r="D4" i="23"/>
  <c r="D88" i="23"/>
  <c r="D97" i="23"/>
  <c r="E4" i="8"/>
  <c r="E3" i="8"/>
  <c r="E2" i="8"/>
  <c r="D157" i="23"/>
  <c r="D156" i="23"/>
  <c r="D159" i="23"/>
  <c r="D99" i="23"/>
  <c r="D137" i="23"/>
  <c r="D181" i="23"/>
  <c r="D96" i="23"/>
  <c r="D227" i="23"/>
  <c r="D85" i="23"/>
  <c r="D30" i="23"/>
  <c r="D29" i="23"/>
  <c r="D12" i="23"/>
  <c r="D17" i="23"/>
  <c r="D2" i="23"/>
  <c r="D154" i="23"/>
  <c r="D84" i="23"/>
  <c r="D70" i="23"/>
  <c r="D10" i="23"/>
  <c r="D86" i="23"/>
  <c r="D62" i="23"/>
  <c r="D78" i="23"/>
  <c r="D44" i="23"/>
  <c r="D5" i="23"/>
  <c r="D80" i="23"/>
  <c r="D94" i="23"/>
  <c r="D3" i="23"/>
  <c r="D6" i="23"/>
  <c r="D8" i="23"/>
  <c r="D14" i="23"/>
  <c r="D81" i="23"/>
  <c r="D34" i="23"/>
  <c r="D32" i="23"/>
  <c r="D11" i="23"/>
  <c r="D92" i="23"/>
  <c r="D91" i="23"/>
  <c r="D7" i="23"/>
  <c r="D37" i="23"/>
  <c r="D72" i="23"/>
  <c r="D71" i="23"/>
  <c r="D20" i="23"/>
  <c r="D16" i="23"/>
  <c r="D43" i="23"/>
  <c r="D24" i="23"/>
  <c r="D66" i="23"/>
  <c r="D18" i="23"/>
  <c r="D15" i="23"/>
  <c r="D73" i="23"/>
  <c r="D59" i="23"/>
  <c r="D52" i="23"/>
  <c r="D47" i="23"/>
  <c r="D28" i="23"/>
  <c r="D31" i="23"/>
  <c r="D33" i="23"/>
  <c r="D35" i="23"/>
  <c r="D36" i="23"/>
  <c r="D38" i="23"/>
  <c r="D39" i="23"/>
  <c r="D40" i="23"/>
  <c r="D41" i="23"/>
  <c r="D42" i="23"/>
  <c r="D45" i="23"/>
  <c r="D46" i="23"/>
  <c r="D48" i="23"/>
  <c r="D49" i="23"/>
  <c r="D50" i="23"/>
  <c r="D51" i="23"/>
  <c r="D53" i="23"/>
  <c r="D54" i="23"/>
  <c r="D55" i="23"/>
  <c r="D56" i="23"/>
  <c r="D57" i="23"/>
  <c r="D58" i="23"/>
  <c r="D60" i="23"/>
  <c r="D61" i="23"/>
  <c r="D63" i="23"/>
  <c r="D64" i="23"/>
  <c r="D65" i="23"/>
  <c r="D67" i="23"/>
  <c r="D68" i="23"/>
  <c r="D69" i="23"/>
  <c r="D74" i="23"/>
  <c r="D75" i="23"/>
  <c r="D76" i="23"/>
  <c r="D77" i="23"/>
  <c r="D79" i="23"/>
  <c r="D82" i="23"/>
  <c r="D83" i="23"/>
  <c r="D139" i="23"/>
  <c r="D163" i="23"/>
  <c r="D116" i="23"/>
  <c r="D162" i="23"/>
  <c r="D118" i="23"/>
  <c r="D102" i="23"/>
  <c r="D141" i="23"/>
  <c r="D127" i="23"/>
  <c r="D93" i="23"/>
  <c r="D136" i="23"/>
  <c r="D142" i="23"/>
  <c r="D132" i="23"/>
  <c r="D122" i="23"/>
  <c r="D124" i="23"/>
  <c r="D131" i="23"/>
  <c r="D89" i="23"/>
  <c r="D104" i="23"/>
  <c r="D123" i="23"/>
  <c r="D119" i="23"/>
  <c r="D125" i="23"/>
  <c r="D120" i="23"/>
  <c r="D115" i="23"/>
  <c r="D100" i="23"/>
  <c r="D113" i="23"/>
  <c r="D121" i="23"/>
  <c r="D105" i="23"/>
  <c r="D126" i="23"/>
  <c r="D95" i="23"/>
  <c r="D101" i="23"/>
  <c r="D103" i="23"/>
  <c r="D106" i="23"/>
  <c r="D107" i="23"/>
  <c r="D109" i="23"/>
  <c r="D110" i="23"/>
  <c r="D111" i="23"/>
  <c r="D112" i="23"/>
  <c r="D114" i="23"/>
  <c r="D117" i="23"/>
  <c r="D128" i="23"/>
  <c r="D129" i="23"/>
  <c r="D130" i="23"/>
  <c r="D138" i="23"/>
  <c r="D134" i="23"/>
  <c r="D149" i="23"/>
  <c r="D182" i="23"/>
  <c r="D133" i="23"/>
  <c r="D140" i="23"/>
  <c r="D135" i="23"/>
  <c r="D152" i="23"/>
  <c r="D145" i="23"/>
  <c r="D143" i="23"/>
  <c r="D144" i="23"/>
  <c r="D146" i="23"/>
  <c r="D147" i="23"/>
  <c r="D148" i="23"/>
  <c r="D150" i="23"/>
  <c r="D151" i="23"/>
  <c r="D167" i="23"/>
  <c r="D153" i="23"/>
  <c r="D194" i="23"/>
  <c r="D192" i="23"/>
  <c r="D158" i="23"/>
  <c r="D155" i="23"/>
  <c r="D176" i="23"/>
  <c r="D177" i="23"/>
  <c r="D161" i="23"/>
  <c r="D178" i="23"/>
  <c r="D166" i="23"/>
  <c r="D168" i="23"/>
  <c r="D169" i="23"/>
  <c r="D170" i="23"/>
  <c r="D171" i="23"/>
  <c r="D172" i="23"/>
  <c r="D173" i="23"/>
  <c r="D174" i="23"/>
  <c r="D179" i="23"/>
  <c r="D180" i="23"/>
  <c r="D203" i="23"/>
  <c r="D183" i="23"/>
  <c r="D184" i="23"/>
  <c r="D191" i="23"/>
  <c r="D186" i="23"/>
  <c r="D185" i="23"/>
  <c r="D187" i="23"/>
  <c r="D188" i="23"/>
  <c r="D189" i="23"/>
  <c r="D190" i="23"/>
  <c r="D193" i="23"/>
  <c r="D213" i="23"/>
  <c r="D200" i="23"/>
  <c r="D195" i="23"/>
  <c r="D202" i="23"/>
  <c r="D196" i="23"/>
  <c r="D197" i="23"/>
  <c r="D198" i="23"/>
  <c r="D199" i="23"/>
  <c r="D212" i="23"/>
  <c r="D201" i="23"/>
  <c r="D215" i="23"/>
  <c r="D216" i="23"/>
  <c r="D205" i="23"/>
  <c r="D230" i="23"/>
  <c r="D217" i="23"/>
  <c r="D218" i="23"/>
  <c r="D219" i="23"/>
  <c r="D220" i="23"/>
  <c r="D206" i="23"/>
  <c r="D221" i="23"/>
  <c r="D207" i="23"/>
  <c r="D222" i="23"/>
  <c r="D208" i="23"/>
  <c r="D229" i="23"/>
  <c r="D209" i="23"/>
  <c r="D224" i="23"/>
  <c r="D210" i="23"/>
  <c r="D225" i="23"/>
  <c r="D226" i="23"/>
  <c r="D211" i="23"/>
  <c r="D214" i="23"/>
  <c r="D228" i="23"/>
  <c r="D223" i="23"/>
  <c r="B69" i="24"/>
  <c r="C69" i="24"/>
  <c r="B70" i="24"/>
  <c r="C70" i="24"/>
  <c r="B71" i="24"/>
  <c r="C71" i="24"/>
  <c r="B72" i="24"/>
  <c r="C72" i="24"/>
  <c r="B73" i="24"/>
  <c r="C73" i="24"/>
  <c r="B74" i="24"/>
  <c r="C74" i="24"/>
  <c r="B75" i="24"/>
  <c r="C75" i="24"/>
  <c r="B76" i="24"/>
  <c r="C76" i="24"/>
  <c r="B77" i="24"/>
  <c r="C77" i="24"/>
  <c r="B115" i="24"/>
  <c r="C115" i="24"/>
  <c r="B116" i="24"/>
  <c r="C116" i="24"/>
  <c r="B78" i="24"/>
  <c r="C78" i="24"/>
  <c r="B117" i="24"/>
  <c r="C117" i="24"/>
  <c r="B79" i="24"/>
  <c r="C79" i="24"/>
  <c r="B80" i="24"/>
  <c r="C80" i="24"/>
  <c r="B81" i="24"/>
  <c r="C81" i="24"/>
  <c r="B82" i="24"/>
  <c r="C82" i="24"/>
  <c r="B83" i="24"/>
  <c r="C83" i="24"/>
  <c r="B84" i="24"/>
  <c r="C84" i="24"/>
  <c r="B85" i="24"/>
  <c r="C85" i="24"/>
  <c r="B118" i="24"/>
  <c r="C118" i="24"/>
  <c r="B86" i="24"/>
  <c r="C86" i="24"/>
  <c r="B119" i="24"/>
  <c r="C119" i="24"/>
  <c r="B87" i="24"/>
  <c r="C87" i="24"/>
  <c r="B88" i="24"/>
  <c r="C88" i="24"/>
  <c r="B89" i="24"/>
  <c r="C89" i="24"/>
  <c r="B90" i="24"/>
  <c r="C90" i="24"/>
  <c r="B120" i="24"/>
  <c r="C120" i="24"/>
  <c r="B91" i="24"/>
  <c r="C91" i="24"/>
  <c r="B92" i="24"/>
  <c r="C92" i="24"/>
  <c r="B93" i="24"/>
  <c r="C93" i="24"/>
  <c r="B94" i="24"/>
  <c r="C94" i="24"/>
  <c r="B95" i="24"/>
  <c r="C95" i="24"/>
  <c r="B96" i="24"/>
  <c r="C96" i="24"/>
  <c r="B121" i="24"/>
  <c r="C121" i="24"/>
  <c r="B97" i="24"/>
  <c r="C97" i="24"/>
  <c r="B122" i="24"/>
  <c r="C122" i="24"/>
  <c r="B98" i="24"/>
  <c r="C98" i="24"/>
  <c r="B99" i="24"/>
  <c r="C99" i="24"/>
  <c r="B123" i="24"/>
  <c r="C123" i="24"/>
  <c r="B100" i="24"/>
  <c r="C100" i="24"/>
  <c r="B101" i="24"/>
  <c r="C101" i="24"/>
  <c r="B102" i="24"/>
  <c r="C102" i="24"/>
  <c r="B103" i="24"/>
  <c r="C103" i="24"/>
  <c r="B104" i="24"/>
  <c r="C104" i="24"/>
  <c r="B105" i="24"/>
  <c r="C105" i="24"/>
  <c r="B106" i="24"/>
  <c r="C106" i="24"/>
  <c r="B107" i="24"/>
  <c r="C107" i="24"/>
  <c r="B108" i="24"/>
  <c r="C108" i="24"/>
  <c r="B124" i="24"/>
  <c r="C124" i="24"/>
  <c r="B109" i="24"/>
  <c r="C109" i="24"/>
  <c r="B110" i="24"/>
  <c r="C110" i="24"/>
  <c r="B111" i="24"/>
  <c r="C111" i="24"/>
  <c r="B112" i="24"/>
  <c r="C112" i="24"/>
  <c r="B113" i="24"/>
  <c r="C113" i="24"/>
  <c r="B114" i="24"/>
  <c r="C114" i="24"/>
  <c r="C68" i="24"/>
  <c r="B68" i="24"/>
  <c r="F1" i="2"/>
  <c r="D108" i="23"/>
</calcChain>
</file>

<file path=xl/sharedStrings.xml><?xml version="1.0" encoding="utf-8"?>
<sst xmlns="http://schemas.openxmlformats.org/spreadsheetml/2006/main" count="1367" uniqueCount="465">
  <si>
    <t>Namn</t>
  </si>
  <si>
    <t>Klubb</t>
  </si>
  <si>
    <t>klass</t>
  </si>
  <si>
    <t>Öckerö SF</t>
  </si>
  <si>
    <t>Motala PK</t>
  </si>
  <si>
    <t>Arrangör</t>
  </si>
  <si>
    <t xml:space="preserve">Töreboda Psk              </t>
  </si>
  <si>
    <t>kval 1</t>
  </si>
  <si>
    <t>kval 2</t>
  </si>
  <si>
    <t>kval 3</t>
  </si>
  <si>
    <t>Lp13</t>
  </si>
  <si>
    <t>Ranking</t>
  </si>
  <si>
    <t>Denna lista utgör officiell sammanställning över genomförda kvaltävlingar</t>
  </si>
  <si>
    <t>(För fel i originallistor kontakta resp arrangör)</t>
  </si>
  <si>
    <t>kval 4</t>
  </si>
  <si>
    <t>kval 5</t>
  </si>
  <si>
    <t>kval 6</t>
  </si>
  <si>
    <t>Hudiksvalls PK</t>
  </si>
  <si>
    <t>Sundsvalls SSK</t>
  </si>
  <si>
    <t>Datum</t>
  </si>
  <si>
    <t>Adress</t>
  </si>
  <si>
    <t>Tävl ledare</t>
  </si>
  <si>
    <t>Starter</t>
  </si>
  <si>
    <t>Älvdalens PK</t>
  </si>
  <si>
    <t>Älvdalen PK</t>
  </si>
  <si>
    <t>Jokkmokks PK</t>
  </si>
  <si>
    <t>Växjö PK</t>
  </si>
  <si>
    <t>Karlshamns UPSK</t>
  </si>
  <si>
    <t>PK Hjorten</t>
  </si>
  <si>
    <t>Mjölby PK</t>
  </si>
  <si>
    <t>kval 7</t>
  </si>
  <si>
    <t>Zenitha Bjuhr</t>
  </si>
  <si>
    <t>PK Elbogen</t>
  </si>
  <si>
    <t>Växjö Pk</t>
  </si>
  <si>
    <t>Jan Andersson</t>
  </si>
  <si>
    <t>Pär Karlsson</t>
  </si>
  <si>
    <t>Mikael Andersson</t>
  </si>
  <si>
    <t>Finspångs PK</t>
  </si>
  <si>
    <t>Dorotea PSK</t>
  </si>
  <si>
    <t>Lp11</t>
  </si>
  <si>
    <t>Lycksele PK</t>
  </si>
  <si>
    <t>Vännäs PSK</t>
  </si>
  <si>
    <t>Frövi-Lindesbergs PSK</t>
  </si>
  <si>
    <t>Lönsboda SSK</t>
  </si>
  <si>
    <t>Unnaryds PSK</t>
  </si>
  <si>
    <t>Rank</t>
  </si>
  <si>
    <t>Anton Löf</t>
  </si>
  <si>
    <t>Lp15P</t>
  </si>
  <si>
    <t>Töreboda PSK</t>
  </si>
  <si>
    <t>Mats Egnell</t>
  </si>
  <si>
    <t>Ev fel anmäls till undertecknad omedelbart</t>
  </si>
  <si>
    <t>klubb</t>
  </si>
  <si>
    <t>Lp15F</t>
  </si>
  <si>
    <t>Simon Magdeburg</t>
  </si>
  <si>
    <t>För ev fel i denna lista kontakta omedelbart undertecknad</t>
  </si>
  <si>
    <t>Hässleholms PK</t>
  </si>
  <si>
    <t>magdeburgsimon@hotmail.com</t>
  </si>
  <si>
    <t xml:space="preserve">mats.egnell@gmail.com </t>
  </si>
  <si>
    <t>Rundviks PK</t>
  </si>
  <si>
    <t>pistolberra@telia.com</t>
  </si>
  <si>
    <t>UpsalaSSK</t>
  </si>
  <si>
    <t>Pskf Magnus Stenbock</t>
  </si>
  <si>
    <t>POP</t>
  </si>
  <si>
    <t>perolov.persson@spray.se</t>
  </si>
  <si>
    <t>Dala-Floda PSF</t>
  </si>
  <si>
    <t>Lp17F</t>
  </si>
  <si>
    <t>Tierps PSK</t>
  </si>
  <si>
    <t>Roger Johansson</t>
  </si>
  <si>
    <t>David Nording</t>
  </si>
  <si>
    <t>resultat</t>
  </si>
  <si>
    <t>omg 1</t>
  </si>
  <si>
    <t>omg 2</t>
  </si>
  <si>
    <t>omg 3</t>
  </si>
  <si>
    <t>omg 4</t>
  </si>
  <si>
    <t>omg 5</t>
  </si>
  <si>
    <t>omg 6</t>
  </si>
  <si>
    <t>omg 7</t>
  </si>
  <si>
    <t>Lp17P</t>
  </si>
  <si>
    <t>Strömsunds SSK</t>
  </si>
  <si>
    <t xml:space="preserve">Svenska Ungdomscupen Pistol. </t>
  </si>
  <si>
    <t>Säffle PK</t>
  </si>
  <si>
    <t>Lp20F</t>
  </si>
  <si>
    <t>Simon Sanden</t>
  </si>
  <si>
    <t>Niklas Engström</t>
  </si>
  <si>
    <t>Alexander Olsson</t>
  </si>
  <si>
    <t>anmalan@karlshamnsupsk.se</t>
  </si>
  <si>
    <t>Marika Forsling</t>
  </si>
  <si>
    <t>Linköpings SKF</t>
  </si>
  <si>
    <t>Håtuna PSSK</t>
  </si>
  <si>
    <t>Michaela Jansson</t>
  </si>
  <si>
    <t>Lidingö SSK</t>
  </si>
  <si>
    <t>Johnny Schödin</t>
  </si>
  <si>
    <t>MariestadsPK</t>
  </si>
  <si>
    <t>Hugo Wittemyr</t>
  </si>
  <si>
    <t>Klinte SG</t>
  </si>
  <si>
    <t>Oscar Johansson</t>
  </si>
  <si>
    <t>Klas-Göran Berg</t>
  </si>
  <si>
    <t>Linköping</t>
  </si>
  <si>
    <t>Arjeplog Psk</t>
  </si>
  <si>
    <t>Luleå SPSK</t>
  </si>
  <si>
    <t>Lp20P</t>
  </si>
  <si>
    <t>Nysätra PK</t>
  </si>
  <si>
    <t>Jonas Jonsson</t>
  </si>
  <si>
    <t>Haparanda PSK</t>
  </si>
  <si>
    <t>Joel Strömberg</t>
  </si>
  <si>
    <t>Johanna Käfling</t>
  </si>
  <si>
    <t>Susanna Käfling</t>
  </si>
  <si>
    <t>pistol1@spray.se</t>
  </si>
  <si>
    <t>Viggo Berndtsson</t>
  </si>
  <si>
    <t>Hugo Carzborn</t>
  </si>
  <si>
    <t>Frövi - Lindesberg PS</t>
  </si>
  <si>
    <t>ptrngn@gmail.com</t>
  </si>
  <si>
    <t>Fredrica Jonsson</t>
  </si>
  <si>
    <t>Luleå PK</t>
  </si>
  <si>
    <t>amoller82@hotmail.com</t>
  </si>
  <si>
    <t>Stockholmspolisens SKF</t>
  </si>
  <si>
    <t>Visborgs SF</t>
  </si>
  <si>
    <t>Lp25F</t>
  </si>
  <si>
    <t>Sara Karlsson</t>
  </si>
  <si>
    <t>Angela Vuskovic</t>
  </si>
  <si>
    <t>Lp25P</t>
  </si>
  <si>
    <t>Erik Ludvigsson</t>
  </si>
  <si>
    <t>Klass</t>
  </si>
  <si>
    <t>dahlman@investerum.se</t>
  </si>
  <si>
    <t>Roland Dahlman</t>
  </si>
  <si>
    <t>jokkmokkspk@gmail.com</t>
  </si>
  <si>
    <t>Andreas Möller</t>
  </si>
  <si>
    <t>Arvidsjaurs PK</t>
  </si>
  <si>
    <t xml:space="preserve">Andreas Möller </t>
  </si>
  <si>
    <t>Saga Jönsson</t>
  </si>
  <si>
    <t>Ludvig Lindholm</t>
  </si>
  <si>
    <t>skyttegymnasiet@stromsund.se</t>
  </si>
  <si>
    <t>Stockholmspolisens skf</t>
  </si>
  <si>
    <t>Mathias Tuvell</t>
  </si>
  <si>
    <t>jukka.paaso@karinshantverk.se</t>
  </si>
  <si>
    <t>Hörby PSK</t>
  </si>
  <si>
    <t>Sara Lindahl</t>
  </si>
  <si>
    <t>familjen.lindahl@gmail.com</t>
  </si>
  <si>
    <t>kassor@lyckselepk.se</t>
  </si>
  <si>
    <t>Tobias Holmgård</t>
  </si>
  <si>
    <t>Viola Berntsson</t>
  </si>
  <si>
    <t>Simon Lander</t>
  </si>
  <si>
    <t>Umeå PK</t>
  </si>
  <si>
    <t>Mariam Aoryakhel</t>
  </si>
  <si>
    <t>Hampus Gerestrand</t>
  </si>
  <si>
    <t>Helmer Nilsson</t>
  </si>
  <si>
    <t>Emil Thomsson</t>
  </si>
  <si>
    <t>Pernilla Lander Nordin</t>
  </si>
  <si>
    <t>Lövsta SKF</t>
  </si>
  <si>
    <t>Amanda Persson</t>
  </si>
  <si>
    <t>Alicia Wickström</t>
  </si>
  <si>
    <t>Laya Nilsonius</t>
  </si>
  <si>
    <t>Daniel Grahn</t>
  </si>
  <si>
    <t>Ingemar Bäckström</t>
  </si>
  <si>
    <t>ingemar.backstrom@gmail.com</t>
  </si>
  <si>
    <t>Jasmine Kranendonk</t>
  </si>
  <si>
    <t>Mikael Fält</t>
  </si>
  <si>
    <t>Matilda Tovesson</t>
  </si>
  <si>
    <t>Maya Kjellsdotter</t>
  </si>
  <si>
    <t>hovslagaren@telia.com</t>
  </si>
  <si>
    <t>Gällivare PK</t>
  </si>
  <si>
    <t>Jan-Åke Nilsson</t>
  </si>
  <si>
    <t>mathias@trassman.se</t>
  </si>
  <si>
    <t>Mathias Trässman</t>
  </si>
  <si>
    <t>Linus Sivert</t>
  </si>
  <si>
    <t>Petter Gullin</t>
  </si>
  <si>
    <t>klinteskg@gmail.com</t>
  </si>
  <si>
    <t>Hampus Djärwingbrant</t>
  </si>
  <si>
    <t>Felix Wennsten</t>
  </si>
  <si>
    <t>Skellefteå PK</t>
  </si>
  <si>
    <t>Malte Wallin</t>
  </si>
  <si>
    <t>A4 skf</t>
  </si>
  <si>
    <t>Märta Pettersson</t>
  </si>
  <si>
    <t>My Henriksson</t>
  </si>
  <si>
    <t>Ringamåla SKF</t>
  </si>
  <si>
    <t>bonscott73@hotmail.com</t>
  </si>
  <si>
    <t>Felicia Redin</t>
  </si>
  <si>
    <t>Elin Lawner</t>
  </si>
  <si>
    <t>Venjans USKF</t>
  </si>
  <si>
    <t>Salems PK</t>
  </si>
  <si>
    <t>patrik_hojklint@hotmail.com</t>
  </si>
  <si>
    <t>Patrik Höjklint</t>
  </si>
  <si>
    <t>Peter Nordgren</t>
  </si>
  <si>
    <t>Rianne Kranendonk</t>
  </si>
  <si>
    <t>Sarah Kranendonk</t>
  </si>
  <si>
    <t>Vinslövs Pk</t>
  </si>
  <si>
    <t>Erik Andersson</t>
  </si>
  <si>
    <t>Ida Svensson</t>
  </si>
  <si>
    <t>Carl Larsson</t>
  </si>
  <si>
    <t>Lucas Jonsson</t>
  </si>
  <si>
    <t>TomJansson</t>
  </si>
  <si>
    <t xml:space="preserve">Otto Ekwall   </t>
  </si>
  <si>
    <t>Tindra Eklund Terfelt</t>
  </si>
  <si>
    <t>Måns Eklund</t>
  </si>
  <si>
    <t>Christer Claesson</t>
  </si>
  <si>
    <t>Alfred Jägersvärd</t>
  </si>
  <si>
    <t>Lönsboda PK</t>
  </si>
  <si>
    <t>Alfred Levin</t>
  </si>
  <si>
    <t>Jan Joandi</t>
  </si>
  <si>
    <t>jaan@joandi.com</t>
  </si>
  <si>
    <t>Karin Hoving</t>
  </si>
  <si>
    <t>Kalle Fogde Stille</t>
  </si>
  <si>
    <t>Ture Thomsson</t>
  </si>
  <si>
    <t>Valle Peyronsson</t>
  </si>
  <si>
    <t>Isabela Frejd</t>
  </si>
  <si>
    <t>Alexandra Holm</t>
  </si>
  <si>
    <t>Zinkgruvans PK</t>
  </si>
  <si>
    <t>KA2 SKF</t>
  </si>
  <si>
    <t>Matilda Carlsvärd</t>
  </si>
  <si>
    <t>SSK Norra Skåne</t>
  </si>
  <si>
    <t>Emanuel Löfgren</t>
  </si>
  <si>
    <t>Malå Psk</t>
  </si>
  <si>
    <t>Melker Jonsson-Bixo</t>
  </si>
  <si>
    <t>Ville Jonsson</t>
  </si>
  <si>
    <t>Hedda Zakrisson</t>
  </si>
  <si>
    <t>Moa Krönström</t>
  </si>
  <si>
    <t>N Venjan USKF</t>
  </si>
  <si>
    <t>Gagnef-Mockfjärd PSK</t>
  </si>
  <si>
    <t>Albin Staffas</t>
  </si>
  <si>
    <t>Axel Persson</t>
  </si>
  <si>
    <t>Mattis Wintsjö</t>
  </si>
  <si>
    <t>Leon Simon</t>
  </si>
  <si>
    <t>Jamiro Liebe</t>
  </si>
  <si>
    <t>alvdalenpk@hotmail.se</t>
  </si>
  <si>
    <t>Åsa Edvinsson</t>
  </si>
  <si>
    <t>Egil Åhlen</t>
  </si>
  <si>
    <t>Philip Hansson</t>
  </si>
  <si>
    <t>Lucas Norbäck</t>
  </si>
  <si>
    <t>Astrid Karström Rosdahl</t>
  </si>
  <si>
    <t>Clara Clarinsson</t>
  </si>
  <si>
    <t>ksj.stromberg@gmail.com</t>
  </si>
  <si>
    <t>asablomqv@gmail.com</t>
  </si>
  <si>
    <t>Nike Persson</t>
  </si>
  <si>
    <t>Max Wallin</t>
  </si>
  <si>
    <t>Sjuntorps PK</t>
  </si>
  <si>
    <t>Per-Henrik Helgesson</t>
  </si>
  <si>
    <t>e.ludvigsson@gmail.com</t>
  </si>
  <si>
    <t>Helsingborgs Sportskytteklubb</t>
  </si>
  <si>
    <t>ordforande@hbgssk.se</t>
  </si>
  <si>
    <t>Anders Sjöbergh</t>
  </si>
  <si>
    <t>Aleaxander Fagerholm</t>
  </si>
  <si>
    <t>Hollie Horcic</t>
  </si>
  <si>
    <t>Jan-Olof Olsson ungdomscupen@skyttesport.se</t>
  </si>
  <si>
    <t>Alva Johansson</t>
  </si>
  <si>
    <t>Ivar Johansson</t>
  </si>
  <si>
    <t>Maria Johansson</t>
  </si>
  <si>
    <t>Pauline Rönnquist</t>
  </si>
  <si>
    <t>Jacob Terp</t>
  </si>
  <si>
    <t>Linnea Embretsen</t>
  </si>
  <si>
    <t>Johan Hjertquist</t>
  </si>
  <si>
    <t>Lowa Johansson</t>
  </si>
  <si>
    <t>Elvira Blomkvist</t>
  </si>
  <si>
    <t>William Kolberg</t>
  </si>
  <si>
    <t>Jimmy Skoglund</t>
  </si>
  <si>
    <t>Erik Eriksson</t>
  </si>
  <si>
    <t>Alex Johansson</t>
  </si>
  <si>
    <t>Gustav Hadartz Wistad</t>
  </si>
  <si>
    <t>Elliot Nilsson</t>
  </si>
  <si>
    <t>Leam Lundblad</t>
  </si>
  <si>
    <t>Ebba Nilsson</t>
  </si>
  <si>
    <t>Wilma Wickström</t>
  </si>
  <si>
    <t>Lovisa Håkansson</t>
  </si>
  <si>
    <t>Tindra Andersson</t>
  </si>
  <si>
    <t>Evelina Håkansson</t>
  </si>
  <si>
    <t>Olle Hjalmarsson</t>
  </si>
  <si>
    <t>Vilde Peyronsson</t>
  </si>
  <si>
    <t>Valter Boman</t>
  </si>
  <si>
    <t>August Ekwall</t>
  </si>
  <si>
    <t>Ture Nilsson</t>
  </si>
  <si>
    <t>zenitha.bjuhr@telia.com</t>
  </si>
  <si>
    <t>Axel Lundkvist</t>
  </si>
  <si>
    <t>LP17P</t>
  </si>
  <si>
    <t>Anton Mattson</t>
  </si>
  <si>
    <t>Lucas Olsson</t>
  </si>
  <si>
    <t>Tuvalie Hesselgard</t>
  </si>
  <si>
    <t xml:space="preserve">Ljungbyheds Pk </t>
  </si>
  <si>
    <t>Saga Hesselgard</t>
  </si>
  <si>
    <t>Felix Nilsson</t>
  </si>
  <si>
    <t>Nova Möllerstedt</t>
  </si>
  <si>
    <t>Elias Naji</t>
  </si>
  <si>
    <t>Alvin Ekborg</t>
  </si>
  <si>
    <t>William Lindqvist</t>
  </si>
  <si>
    <t>Magnus Thöresson</t>
  </si>
  <si>
    <t>I2 skf</t>
  </si>
  <si>
    <t>stefan@wittemyr.se</t>
  </si>
  <si>
    <t>Stefan Wittemyr</t>
  </si>
  <si>
    <t>Ida Helmersson</t>
  </si>
  <si>
    <t>Robin Holm</t>
  </si>
  <si>
    <t>Ronneby PK</t>
  </si>
  <si>
    <t>Ulf Pettersson</t>
  </si>
  <si>
    <t>ulf.g.petersson58@live.se</t>
  </si>
  <si>
    <t>Ronneby Pk</t>
  </si>
  <si>
    <t>Martin Andersen</t>
  </si>
  <si>
    <t>Klippans PK</t>
  </si>
  <si>
    <t>Saga Karlström Rosdahl</t>
  </si>
  <si>
    <t>Felix Abrahamsson</t>
  </si>
  <si>
    <t>Nils Molin</t>
  </si>
  <si>
    <t>Juliette Marklund</t>
  </si>
  <si>
    <t>Borlänge PK</t>
  </si>
  <si>
    <t>Måns Berg</t>
  </si>
  <si>
    <t>William Skoglund</t>
  </si>
  <si>
    <t>joel@tempovenjan.se</t>
  </si>
  <si>
    <t>Rolf Lawner</t>
  </si>
  <si>
    <t>Aston Andersson</t>
  </si>
  <si>
    <t>jonasjonsson70@gmail.com</t>
  </si>
  <si>
    <t>Axel Segerstedt</t>
  </si>
  <si>
    <t>Casper Olinderhav</t>
  </si>
  <si>
    <t>Carl-Wilhelm Kjellgren</t>
  </si>
  <si>
    <t>Jonathan Olinder</t>
  </si>
  <si>
    <t>Anders Eklund &lt;aekl@vbcenter.nu&gt;</t>
  </si>
  <si>
    <t>Anders Eklund</t>
  </si>
  <si>
    <t>Axel Aronsson</t>
  </si>
  <si>
    <t>Dalarnas SDF</t>
  </si>
  <si>
    <t>Theo Jonsson</t>
  </si>
  <si>
    <t>Abbe Bergström</t>
  </si>
  <si>
    <t>Emma Perjons</t>
  </si>
  <si>
    <t>Gabriel Holman</t>
  </si>
  <si>
    <t>Gustav Jonsson</t>
  </si>
  <si>
    <t>Philip Olsson</t>
  </si>
  <si>
    <t>Tobias Berger</t>
  </si>
  <si>
    <t>Axel Matts</t>
  </si>
  <si>
    <t>Maja Långström</t>
  </si>
  <si>
    <t>Oden Nordsund</t>
  </si>
  <si>
    <t>Isolde Nordsund</t>
  </si>
  <si>
    <t>Theodor Peterson</t>
  </si>
  <si>
    <t>Julia Johansson Dyverdahl</t>
  </si>
  <si>
    <t>Hugo Jäger</t>
  </si>
  <si>
    <t>Desidera Nordsund</t>
  </si>
  <si>
    <t>Emil Svensson</t>
  </si>
  <si>
    <t>Anette Käfling</t>
  </si>
  <si>
    <t>nettan.kafling@gmail.com</t>
  </si>
  <si>
    <t>Simon Egnell</t>
  </si>
  <si>
    <t>Anton Rosen</t>
  </si>
  <si>
    <t>Marius Ström</t>
  </si>
  <si>
    <t>Agnes Johansson</t>
  </si>
  <si>
    <t>Kasper Karlsson</t>
  </si>
  <si>
    <t>Ella Johansson</t>
  </si>
  <si>
    <t>Lasse Amnestål &lt;amneslasse@hotmail.com&gt;</t>
  </si>
  <si>
    <t>Hannes Roth</t>
  </si>
  <si>
    <t>Noel Svensson</t>
  </si>
  <si>
    <t>Elias Möllerstedt</t>
  </si>
  <si>
    <t>Lias Roth</t>
  </si>
  <si>
    <t>Minna Sandberg Erlandsson</t>
  </si>
  <si>
    <t>Montus Berg</t>
  </si>
  <si>
    <t>Frans Thor</t>
  </si>
  <si>
    <t>Emil Clarinsson</t>
  </si>
  <si>
    <t>Martti Ojala</t>
  </si>
  <si>
    <t>thoressm@gmail.com</t>
  </si>
  <si>
    <t>Krysseboda PK</t>
  </si>
  <si>
    <t>Aleholm</t>
  </si>
  <si>
    <t>bjorn.ungsgard@savsjo.se</t>
  </si>
  <si>
    <t>Elliot Englund</t>
  </si>
  <si>
    <t>Annelea Engström</t>
  </si>
  <si>
    <t>Ida Ryberg</t>
  </si>
  <si>
    <t>Gunilla Persson</t>
  </si>
  <si>
    <t>Kalle Boström</t>
  </si>
  <si>
    <t>Siri Horcic</t>
  </si>
  <si>
    <t>Svante Alstergren</t>
  </si>
  <si>
    <t>Rasmus Samuelson</t>
  </si>
  <si>
    <t>Oliver Karlsson</t>
  </si>
  <si>
    <t>Theodore Dencker</t>
  </si>
  <si>
    <t>Aleholms SF</t>
  </si>
  <si>
    <t>Emilia Stormats</t>
  </si>
  <si>
    <t>Amanada Bondesson</t>
  </si>
  <si>
    <t>Emmaboda PK</t>
  </si>
  <si>
    <t>Henning Tired Glans</t>
  </si>
  <si>
    <t>Rebecka Edenvärn</t>
  </si>
  <si>
    <t>Hannes Helin</t>
  </si>
  <si>
    <t>Linnea Attnarsson</t>
  </si>
  <si>
    <t>Dominic Preniqi</t>
  </si>
  <si>
    <t>Anisa Preniqi</t>
  </si>
  <si>
    <t>pistolroger@hotmail.se</t>
  </si>
  <si>
    <t>Christer_claesson@icloud.com</t>
  </si>
  <si>
    <t>Conny Nilsson &lt;Conny.Nilsson@mvbab.se&gt;</t>
  </si>
  <si>
    <t>Ljungbyheds PSK</t>
  </si>
  <si>
    <t>Conny Nilsson</t>
  </si>
  <si>
    <t>Maja Ekwall</t>
  </si>
  <si>
    <t>Vinslövs PK</t>
  </si>
  <si>
    <t>Oliver Simonsen</t>
  </si>
  <si>
    <t>Timo Olausson-Evertsson</t>
  </si>
  <si>
    <t>Vincent Nilsson</t>
  </si>
  <si>
    <t>Max Larsson</t>
  </si>
  <si>
    <t>Maya K Persson</t>
  </si>
  <si>
    <t>Lawrence Åhsberg</t>
  </si>
  <si>
    <t>Johan Carlsson</t>
  </si>
  <si>
    <t>Luleå SpSK</t>
  </si>
  <si>
    <t>Nils Sundberg</t>
  </si>
  <si>
    <t>erik ludvigsson &lt;e.ludvigsson@gmail.com&gt;</t>
  </si>
  <si>
    <t>Ellen Karlsson</t>
  </si>
  <si>
    <t>Malte Windh</t>
  </si>
  <si>
    <t>Björn Ungsgård</t>
  </si>
  <si>
    <t>Keena Ringbom</t>
  </si>
  <si>
    <t>Rasmus Adman</t>
  </si>
  <si>
    <t>Zion Takman</t>
  </si>
  <si>
    <t>Albin Strömberg</t>
  </si>
  <si>
    <t>Eric P</t>
  </si>
  <si>
    <t>kurtolofsson@bredband2.com</t>
  </si>
  <si>
    <t>Kurt Olofsson</t>
  </si>
  <si>
    <t>Vilda Kronqvist</t>
  </si>
  <si>
    <t>Zeb Lundman</t>
  </si>
  <si>
    <t>Eli Rusell</t>
  </si>
  <si>
    <t>Thanitda Krafft</t>
  </si>
  <si>
    <t xml:space="preserve">Sebastian Forsberg Ekström </t>
  </si>
  <si>
    <t>Alexander Jensen</t>
  </si>
  <si>
    <t>Sösdala Pk</t>
  </si>
  <si>
    <t>Ramsjö skf</t>
  </si>
  <si>
    <t>Theo Andersson</t>
  </si>
  <si>
    <t>Nicolas Nilsson</t>
  </si>
  <si>
    <t>Kristianstads Pk</t>
  </si>
  <si>
    <t>Ali Ali</t>
  </si>
  <si>
    <t>Ljungbyheds PK</t>
  </si>
  <si>
    <t>Upsala SSK</t>
  </si>
  <si>
    <t>Göteborgs PSSK</t>
  </si>
  <si>
    <t>Kungl Värmlands Regemente's skf</t>
  </si>
  <si>
    <t>Totalsumma</t>
  </si>
  <si>
    <t>Radetiketter</t>
  </si>
  <si>
    <t>Antal av 2015</t>
  </si>
  <si>
    <t>Antal av 2016</t>
  </si>
  <si>
    <t>Antal av 2017</t>
  </si>
  <si>
    <t>Antal av 2018</t>
  </si>
  <si>
    <t>Antal av 2019</t>
  </si>
  <si>
    <t>Antal av 2020</t>
  </si>
  <si>
    <t>Antal av 2021</t>
  </si>
  <si>
    <t>Antal av 2022</t>
  </si>
  <si>
    <t>Antal av 2014</t>
  </si>
  <si>
    <t>Förening</t>
  </si>
  <si>
    <t>Max antal skyttar</t>
  </si>
  <si>
    <t>Deltagit antal säsonger sedan 2013</t>
  </si>
  <si>
    <t>LP25F</t>
  </si>
  <si>
    <t>Ian Svärd</t>
  </si>
  <si>
    <t>Linus Gustavsson</t>
  </si>
  <si>
    <t>Milton Haugen</t>
  </si>
  <si>
    <t>Klippans Pk</t>
  </si>
  <si>
    <t>Tindra Smestu</t>
  </si>
  <si>
    <t>Vince Svärd</t>
  </si>
  <si>
    <t>k.hoving61@gmail.com</t>
  </si>
  <si>
    <t>Nadja Nielsen</t>
  </si>
  <si>
    <t>Isac Ahlquist</t>
  </si>
  <si>
    <t>Sara Eline Stamneströ</t>
  </si>
  <si>
    <t>Hugo Sandström</t>
  </si>
  <si>
    <t>Jenny Reinholdtz</t>
  </si>
  <si>
    <t>Zeenat Hahemi</t>
  </si>
  <si>
    <t>Kaj Hermans</t>
  </si>
  <si>
    <t>Vidar Sandberg</t>
  </si>
  <si>
    <t>Denisa Teresa POPESCU</t>
  </si>
  <si>
    <t>Paulas JURKSA</t>
  </si>
  <si>
    <t>Edvin Haglund</t>
  </si>
  <si>
    <t>LP11</t>
  </si>
  <si>
    <t>Alexander Sukhayanudit Tillström</t>
  </si>
  <si>
    <t>Edward Hagberg</t>
  </si>
  <si>
    <t>KLEMENTSSON Hugo</t>
  </si>
  <si>
    <t>Lerums Ungdomsskyttar</t>
  </si>
  <si>
    <t>DENCKER Theodore</t>
  </si>
  <si>
    <t>VERNERSSON Sebastian</t>
  </si>
  <si>
    <t>Lp15p</t>
  </si>
  <si>
    <t>BJURENSTEDT Nils</t>
  </si>
  <si>
    <t>NYDELIUS JOHANSSON Linus</t>
  </si>
  <si>
    <t>LINDER Sot</t>
  </si>
  <si>
    <t>Noak Samuelsson </t>
  </si>
  <si>
    <t>Kerstin Marklid</t>
  </si>
  <si>
    <t>Elvira Carrizo</t>
  </si>
  <si>
    <t>Ingrid Marklid</t>
  </si>
  <si>
    <t>Felix Karlsson</t>
  </si>
  <si>
    <t>Alma Krönström</t>
  </si>
  <si>
    <t>Uppdaterad 2022-12-28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</si>
</sst>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_ ;[Red]\-0\ "/>
    <numFmt numFmtId="165" formatCode="0.0"/>
    <numFmt numFmtId="166" formatCode="yy/mm/dd"/>
  </numFmts>
  <fonts count="2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color indexed="8"/>
      <name val="Verdana"/>
      <family val="2"/>
    </font>
    <font>
      <sz val="12"/>
      <name val="Verdana"/>
      <family val="2"/>
    </font>
    <font>
      <sz val="10"/>
      <name val="Arial"/>
      <family val="2"/>
      <charset val="1"/>
    </font>
    <font>
      <i/>
      <sz val="12"/>
      <name val="Arial"/>
      <family val="2"/>
    </font>
    <font>
      <i/>
      <u/>
      <sz val="10"/>
      <color indexed="12"/>
      <name val="Arial"/>
      <family val="2"/>
    </font>
    <font>
      <u/>
      <sz val="10"/>
      <color indexed="39"/>
      <name val="Arial"/>
      <family val="2"/>
      <charset val="1"/>
    </font>
    <font>
      <sz val="10"/>
      <name val="Arial"/>
      <family val="2"/>
    </font>
    <font>
      <b/>
      <sz val="10"/>
      <name val="Arial"/>
      <family val="2"/>
    </font>
    <font>
      <sz val="12"/>
      <color theme="1"/>
      <name val="Arial"/>
      <family val="2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">
    <border>
      <left/>
      <right/>
      <top/>
      <bottom/>
      <diagonal/>
    </border>
  </borders>
  <cellStyleXfs count="8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3" fillId="0" borderId="0"/>
    <xf numFmtId="0" fontId="13" fillId="0" borderId="0"/>
    <xf numFmtId="0" fontId="2" fillId="0" borderId="0"/>
    <xf numFmtId="0" fontId="17" fillId="0" borderId="0"/>
    <xf numFmtId="0" fontId="1" fillId="0" borderId="0"/>
  </cellStyleXfs>
  <cellXfs count="31">
    <xf numFmtId="0" fontId="0" fillId="0" borderId="0" xfId="0"/>
    <xf numFmtId="0" fontId="5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5" fillId="0" borderId="0" xfId="0" applyFont="1"/>
    <xf numFmtId="0" fontId="8" fillId="0" borderId="0" xfId="0" applyFont="1"/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/>
    <xf numFmtId="0" fontId="5" fillId="0" borderId="0" xfId="0" applyFont="1" applyAlignment="1">
      <alignment horizontal="right"/>
    </xf>
    <xf numFmtId="164" fontId="8" fillId="0" borderId="0" xfId="0" applyNumberFormat="1" applyFont="1"/>
    <xf numFmtId="165" fontId="8" fillId="0" borderId="0" xfId="0" applyNumberFormat="1" applyFont="1"/>
    <xf numFmtId="0" fontId="6" fillId="0" borderId="0" xfId="0" applyFont="1"/>
    <xf numFmtId="166" fontId="5" fillId="0" borderId="0" xfId="0" applyNumberFormat="1" applyFont="1" applyAlignment="1">
      <alignment horizontal="center"/>
    </xf>
    <xf numFmtId="0" fontId="5" fillId="0" borderId="0" xfId="0" applyFont="1" applyAlignment="1">
      <alignment vertical="center"/>
    </xf>
    <xf numFmtId="0" fontId="5" fillId="2" borderId="0" xfId="0" applyFont="1" applyFill="1"/>
    <xf numFmtId="0" fontId="9" fillId="0" borderId="0" xfId="1" applyAlignment="1" applyProtection="1"/>
    <xf numFmtId="0" fontId="6" fillId="0" borderId="0" xfId="0" applyFont="1" applyAlignment="1">
      <alignment horizontal="center"/>
    </xf>
    <xf numFmtId="0" fontId="11" fillId="0" borderId="0" xfId="0" applyFont="1" applyAlignment="1">
      <alignment horizontal="right" vertical="center" wrapText="1"/>
    </xf>
    <xf numFmtId="0" fontId="12" fillId="0" borderId="0" xfId="2" applyFont="1" applyAlignment="1">
      <alignment horizontal="left"/>
    </xf>
    <xf numFmtId="0" fontId="9" fillId="0" borderId="0" xfId="1" applyAlignment="1" applyProtection="1">
      <alignment vertical="center"/>
    </xf>
    <xf numFmtId="0" fontId="6" fillId="0" borderId="0" xfId="0" applyFont="1" applyAlignment="1">
      <alignment horizontal="left"/>
    </xf>
    <xf numFmtId="0" fontId="14" fillId="0" borderId="0" xfId="0" applyFont="1"/>
    <xf numFmtId="0" fontId="15" fillId="0" borderId="0" xfId="1" applyFont="1" applyAlignment="1" applyProtection="1"/>
    <xf numFmtId="0" fontId="15" fillId="0" borderId="0" xfId="1" applyFont="1" applyAlignment="1" applyProtection="1">
      <alignment vertical="center"/>
    </xf>
    <xf numFmtId="49" fontId="16" fillId="0" borderId="0" xfId="1" applyNumberFormat="1" applyFont="1" applyFill="1" applyBorder="1" applyAlignment="1" applyProtection="1"/>
    <xf numFmtId="0" fontId="0" fillId="0" borderId="0" xfId="0" pivotButton="1"/>
    <xf numFmtId="0" fontId="0" fillId="0" borderId="0" xfId="0" applyAlignment="1">
      <alignment horizontal="left"/>
    </xf>
    <xf numFmtId="0" fontId="18" fillId="0" borderId="0" xfId="0" applyFont="1"/>
    <xf numFmtId="0" fontId="18" fillId="0" borderId="0" xfId="0" applyFont="1" applyAlignment="1">
      <alignment wrapText="1"/>
    </xf>
    <xf numFmtId="0" fontId="19" fillId="0" borderId="0" xfId="0" applyFont="1"/>
    <xf numFmtId="0" fontId="20" fillId="0" borderId="0" xfId="7" applyFont="1"/>
  </cellXfs>
  <cellStyles count="8">
    <cellStyle name="Excel Built-in Normal" xfId="4" xr:uid="{8A6943C3-0EB6-432F-8850-0FD1768DC9A4}"/>
    <cellStyle name="Hyperlänk" xfId="1" builtinId="8"/>
    <cellStyle name="Normal" xfId="0" builtinId="0"/>
    <cellStyle name="Normal 2" xfId="2" xr:uid="{00000000-0005-0000-0000-000002000000}"/>
    <cellStyle name="Normal 3" xfId="3" xr:uid="{00000000-0005-0000-0000-000003000000}"/>
    <cellStyle name="Normal 4" xfId="5" xr:uid="{47B4F2D5-9A1B-41C7-8F35-BA9D7D61F970}"/>
    <cellStyle name="Normal 5" xfId="6" xr:uid="{7F2177C0-D4EF-49A4-A960-048E7127E94E}"/>
    <cellStyle name="Normal 6" xfId="7" xr:uid="{862F3979-FF88-4D17-BEDC-4ADAA05CF968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pivotCacheDefinition" Target="pivotCache/pivotCacheDefinition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58</xdr:row>
      <xdr:rowOff>0</xdr:rowOff>
    </xdr:from>
    <xdr:to>
      <xdr:col>0</xdr:col>
      <xdr:colOff>76200</xdr:colOff>
      <xdr:row>59</xdr:row>
      <xdr:rowOff>0</xdr:rowOff>
    </xdr:to>
    <xdr:sp macro="" textlink="">
      <xdr:nvSpPr>
        <xdr:cNvPr id="7280" name="Text Box 10">
          <a:extLst>
            <a:ext uri="{FF2B5EF4-FFF2-40B4-BE49-F238E27FC236}">
              <a16:creationId xmlns:a16="http://schemas.microsoft.com/office/drawing/2014/main" id="{00000000-0008-0000-0100-0000701C0000}"/>
            </a:ext>
          </a:extLst>
        </xdr:cNvPr>
        <xdr:cNvSpPr txBox="1">
          <a:spLocks noChangeArrowheads="1"/>
        </xdr:cNvSpPr>
      </xdr:nvSpPr>
      <xdr:spPr bwMode="auto">
        <a:xfrm>
          <a:off x="847725" y="344805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67</xdr:row>
      <xdr:rowOff>0</xdr:rowOff>
    </xdr:from>
    <xdr:to>
      <xdr:col>0</xdr:col>
      <xdr:colOff>76200</xdr:colOff>
      <xdr:row>68</xdr:row>
      <xdr:rowOff>0</xdr:rowOff>
    </xdr:to>
    <xdr:sp macro="" textlink="">
      <xdr:nvSpPr>
        <xdr:cNvPr id="7285" name="Text Box 10">
          <a:extLst>
            <a:ext uri="{FF2B5EF4-FFF2-40B4-BE49-F238E27FC236}">
              <a16:creationId xmlns:a16="http://schemas.microsoft.com/office/drawing/2014/main" id="{00000000-0008-0000-0100-0000751C0000}"/>
            </a:ext>
          </a:extLst>
        </xdr:cNvPr>
        <xdr:cNvSpPr txBox="1">
          <a:spLocks noChangeArrowheads="1"/>
        </xdr:cNvSpPr>
      </xdr:nvSpPr>
      <xdr:spPr bwMode="auto">
        <a:xfrm>
          <a:off x="847725" y="11858625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74</xdr:row>
      <xdr:rowOff>0</xdr:rowOff>
    </xdr:from>
    <xdr:to>
      <xdr:col>0</xdr:col>
      <xdr:colOff>76200</xdr:colOff>
      <xdr:row>75</xdr:row>
      <xdr:rowOff>0</xdr:rowOff>
    </xdr:to>
    <xdr:sp macro="" textlink="">
      <xdr:nvSpPr>
        <xdr:cNvPr id="8" name="Text Box 10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>
          <a:spLocks noChangeArrowheads="1"/>
        </xdr:cNvSpPr>
      </xdr:nvSpPr>
      <xdr:spPr bwMode="auto">
        <a:xfrm>
          <a:off x="3333750" y="1577340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76200</xdr:colOff>
      <xdr:row>14</xdr:row>
      <xdr:rowOff>0</xdr:rowOff>
    </xdr:to>
    <xdr:sp macro="" textlink="">
      <xdr:nvSpPr>
        <xdr:cNvPr id="9" name="Text Box 10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>
          <a:spLocks noChangeArrowheads="1"/>
        </xdr:cNvSpPr>
      </xdr:nvSpPr>
      <xdr:spPr bwMode="auto">
        <a:xfrm>
          <a:off x="3333750" y="1664970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80</xdr:row>
      <xdr:rowOff>0</xdr:rowOff>
    </xdr:to>
    <xdr:sp macro="" textlink="">
      <xdr:nvSpPr>
        <xdr:cNvPr id="10" name="Text Box 10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 txBox="1">
          <a:spLocks noChangeArrowheads="1"/>
        </xdr:cNvSpPr>
      </xdr:nvSpPr>
      <xdr:spPr bwMode="auto">
        <a:xfrm>
          <a:off x="3333750" y="17306925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66</xdr:row>
      <xdr:rowOff>0</xdr:rowOff>
    </xdr:from>
    <xdr:to>
      <xdr:col>0</xdr:col>
      <xdr:colOff>0</xdr:colOff>
      <xdr:row>67</xdr:row>
      <xdr:rowOff>0</xdr:rowOff>
    </xdr:to>
    <xdr:sp macro="" textlink="">
      <xdr:nvSpPr>
        <xdr:cNvPr id="11" name="Text Box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 txBox="1">
          <a:spLocks noChangeArrowheads="1"/>
        </xdr:cNvSpPr>
      </xdr:nvSpPr>
      <xdr:spPr bwMode="auto">
        <a:xfrm>
          <a:off x="504825" y="13363575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66</xdr:row>
      <xdr:rowOff>0</xdr:rowOff>
    </xdr:from>
    <xdr:to>
      <xdr:col>0</xdr:col>
      <xdr:colOff>0</xdr:colOff>
      <xdr:row>67</xdr:row>
      <xdr:rowOff>0</xdr:rowOff>
    </xdr:to>
    <xdr:sp macro="" textlink="">
      <xdr:nvSpPr>
        <xdr:cNvPr id="12" name="Text Box 10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 txBox="1">
          <a:spLocks noChangeArrowheads="1"/>
        </xdr:cNvSpPr>
      </xdr:nvSpPr>
      <xdr:spPr bwMode="auto">
        <a:xfrm>
          <a:off x="504825" y="13363575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0</xdr:col>
      <xdr:colOff>0</xdr:colOff>
      <xdr:row>63</xdr:row>
      <xdr:rowOff>0</xdr:rowOff>
    </xdr:from>
    <xdr:ext cx="76200" cy="190500"/>
    <xdr:sp macro="" textlink="">
      <xdr:nvSpPr>
        <xdr:cNvPr id="16" name="Text Box 10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 txBox="1">
          <a:spLocks noChangeArrowheads="1"/>
        </xdr:cNvSpPr>
      </xdr:nvSpPr>
      <xdr:spPr bwMode="auto">
        <a:xfrm>
          <a:off x="0" y="11287125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13</xdr:row>
      <xdr:rowOff>0</xdr:rowOff>
    </xdr:from>
    <xdr:ext cx="76200" cy="190500"/>
    <xdr:sp macro="" textlink="">
      <xdr:nvSpPr>
        <xdr:cNvPr id="17" name="Text Box 10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 txBox="1">
          <a:spLocks noChangeArrowheads="1"/>
        </xdr:cNvSpPr>
      </xdr:nvSpPr>
      <xdr:spPr bwMode="auto">
        <a:xfrm>
          <a:off x="0" y="10906125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65</xdr:row>
      <xdr:rowOff>0</xdr:rowOff>
    </xdr:from>
    <xdr:ext cx="76200" cy="190500"/>
    <xdr:sp macro="" textlink="">
      <xdr:nvSpPr>
        <xdr:cNvPr id="18" name="Text Box 10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 txBox="1">
          <a:spLocks noChangeArrowheads="1"/>
        </xdr:cNvSpPr>
      </xdr:nvSpPr>
      <xdr:spPr bwMode="auto">
        <a:xfrm>
          <a:off x="0" y="11287125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66</xdr:row>
      <xdr:rowOff>0</xdr:rowOff>
    </xdr:from>
    <xdr:ext cx="76200" cy="190500"/>
    <xdr:sp macro="" textlink="">
      <xdr:nvSpPr>
        <xdr:cNvPr id="19" name="Text Box 10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 txBox="1">
          <a:spLocks noChangeArrowheads="1"/>
        </xdr:cNvSpPr>
      </xdr:nvSpPr>
      <xdr:spPr bwMode="auto">
        <a:xfrm>
          <a:off x="0" y="10906125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68</xdr:row>
      <xdr:rowOff>0</xdr:rowOff>
    </xdr:from>
    <xdr:ext cx="76200" cy="190500"/>
    <xdr:sp macro="" textlink="">
      <xdr:nvSpPr>
        <xdr:cNvPr id="20" name="Text Box 10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 txBox="1">
          <a:spLocks noChangeArrowheads="1"/>
        </xdr:cNvSpPr>
      </xdr:nvSpPr>
      <xdr:spPr bwMode="auto">
        <a:xfrm>
          <a:off x="0" y="11287125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69</xdr:row>
      <xdr:rowOff>0</xdr:rowOff>
    </xdr:from>
    <xdr:ext cx="76200" cy="190500"/>
    <xdr:sp macro="" textlink="">
      <xdr:nvSpPr>
        <xdr:cNvPr id="21" name="Text Box 1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 txBox="1">
          <a:spLocks noChangeArrowheads="1"/>
        </xdr:cNvSpPr>
      </xdr:nvSpPr>
      <xdr:spPr bwMode="auto">
        <a:xfrm>
          <a:off x="0" y="10906125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71</xdr:row>
      <xdr:rowOff>0</xdr:rowOff>
    </xdr:from>
    <xdr:ext cx="76200" cy="190500"/>
    <xdr:sp macro="" textlink="">
      <xdr:nvSpPr>
        <xdr:cNvPr id="22" name="Text Box 10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 txBox="1">
          <a:spLocks noChangeArrowheads="1"/>
        </xdr:cNvSpPr>
      </xdr:nvSpPr>
      <xdr:spPr bwMode="auto">
        <a:xfrm>
          <a:off x="0" y="11287125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57</xdr:row>
      <xdr:rowOff>9525</xdr:rowOff>
    </xdr:from>
    <xdr:to>
      <xdr:col>0</xdr:col>
      <xdr:colOff>76200</xdr:colOff>
      <xdr:row>58</xdr:row>
      <xdr:rowOff>6350</xdr:rowOff>
    </xdr:to>
    <xdr:sp macro="" textlink="">
      <xdr:nvSpPr>
        <xdr:cNvPr id="2" name="Text Box 10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>
          <a:spLocks noChangeArrowheads="1"/>
        </xdr:cNvSpPr>
      </xdr:nvSpPr>
      <xdr:spPr bwMode="auto">
        <a:xfrm>
          <a:off x="0" y="901065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0</xdr:col>
      <xdr:colOff>0</xdr:colOff>
      <xdr:row>59</xdr:row>
      <xdr:rowOff>9525</xdr:rowOff>
    </xdr:from>
    <xdr:ext cx="76200" cy="190500"/>
    <xdr:sp macro="" textlink="">
      <xdr:nvSpPr>
        <xdr:cNvPr id="3" name="Text Box 10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>
          <a:spLocks noChangeArrowheads="1"/>
        </xdr:cNvSpPr>
      </xdr:nvSpPr>
      <xdr:spPr bwMode="auto">
        <a:xfrm>
          <a:off x="0" y="10906125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61</xdr:row>
      <xdr:rowOff>9525</xdr:rowOff>
    </xdr:from>
    <xdr:ext cx="76200" cy="190500"/>
    <xdr:sp macro="" textlink="">
      <xdr:nvSpPr>
        <xdr:cNvPr id="4" name="Text Box 10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>
          <a:spLocks noChangeArrowheads="1"/>
        </xdr:cNvSpPr>
      </xdr:nvSpPr>
      <xdr:spPr bwMode="auto">
        <a:xfrm>
          <a:off x="0" y="10906125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60</xdr:row>
      <xdr:rowOff>9525</xdr:rowOff>
    </xdr:from>
    <xdr:ext cx="76200" cy="190500"/>
    <xdr:sp macro="" textlink="">
      <xdr:nvSpPr>
        <xdr:cNvPr id="5" name="Text Box 10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0" y="10906125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63</xdr:row>
      <xdr:rowOff>9525</xdr:rowOff>
    </xdr:from>
    <xdr:ext cx="76200" cy="190500"/>
    <xdr:sp macro="" textlink="">
      <xdr:nvSpPr>
        <xdr:cNvPr id="6" name="Text Box 10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>
          <a:spLocks noChangeArrowheads="1"/>
        </xdr:cNvSpPr>
      </xdr:nvSpPr>
      <xdr:spPr bwMode="auto">
        <a:xfrm>
          <a:off x="0" y="10906125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504825</xdr:colOff>
      <xdr:row>4</xdr:row>
      <xdr:rowOff>0</xdr:rowOff>
    </xdr:from>
    <xdr:ext cx="76200" cy="190500"/>
    <xdr:sp macro="" textlink="">
      <xdr:nvSpPr>
        <xdr:cNvPr id="2" name="Text Box 10">
          <a:extLst>
            <a:ext uri="{FF2B5EF4-FFF2-40B4-BE49-F238E27FC236}">
              <a16:creationId xmlns:a16="http://schemas.microsoft.com/office/drawing/2014/main" id="{0D4AA33C-4328-4B31-B997-4BC8D5152B28}"/>
            </a:ext>
          </a:extLst>
        </xdr:cNvPr>
        <xdr:cNvSpPr txBox="1">
          <a:spLocks noChangeArrowheads="1"/>
        </xdr:cNvSpPr>
      </xdr:nvSpPr>
      <xdr:spPr bwMode="auto">
        <a:xfrm>
          <a:off x="3076575" y="52358925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sv-SE"/>
        </a:p>
      </xdr:txBody>
    </xdr:sp>
    <xdr:clientData/>
  </xdr:oneCellAnchor>
  <xdr:oneCellAnchor>
    <xdr:from>
      <xdr:col>1</xdr:col>
      <xdr:colOff>504825</xdr:colOff>
      <xdr:row>5</xdr:row>
      <xdr:rowOff>0</xdr:rowOff>
    </xdr:from>
    <xdr:ext cx="76200" cy="190500"/>
    <xdr:sp macro="" textlink="">
      <xdr:nvSpPr>
        <xdr:cNvPr id="3" name="Text Box 10">
          <a:extLst>
            <a:ext uri="{FF2B5EF4-FFF2-40B4-BE49-F238E27FC236}">
              <a16:creationId xmlns:a16="http://schemas.microsoft.com/office/drawing/2014/main" id="{E5128D25-2048-4A9A-A227-136CAA015D60}"/>
            </a:ext>
          </a:extLst>
        </xdr:cNvPr>
        <xdr:cNvSpPr txBox="1">
          <a:spLocks noChangeArrowheads="1"/>
        </xdr:cNvSpPr>
      </xdr:nvSpPr>
      <xdr:spPr bwMode="auto">
        <a:xfrm>
          <a:off x="3076575" y="42719625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sv-SE"/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</xdr:row>
      <xdr:rowOff>0</xdr:rowOff>
    </xdr:from>
    <xdr:to>
      <xdr:col>1</xdr:col>
      <xdr:colOff>76200</xdr:colOff>
      <xdr:row>5</xdr:row>
      <xdr:rowOff>6350</xdr:rowOff>
    </xdr:to>
    <xdr:sp macro="" textlink="">
      <xdr:nvSpPr>
        <xdr:cNvPr id="22836" name="Text Box 10">
          <a:extLst>
            <a:ext uri="{FF2B5EF4-FFF2-40B4-BE49-F238E27FC236}">
              <a16:creationId xmlns:a16="http://schemas.microsoft.com/office/drawing/2014/main" id="{00000000-0008-0000-0700-000034590000}"/>
            </a:ext>
          </a:extLst>
        </xdr:cNvPr>
        <xdr:cNvSpPr txBox="1">
          <a:spLocks noChangeArrowheads="1"/>
        </xdr:cNvSpPr>
      </xdr:nvSpPr>
      <xdr:spPr bwMode="auto">
        <a:xfrm>
          <a:off x="3733800" y="5715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76200</xdr:colOff>
      <xdr:row>5</xdr:row>
      <xdr:rowOff>6350</xdr:rowOff>
    </xdr:to>
    <xdr:sp macro="" textlink="">
      <xdr:nvSpPr>
        <xdr:cNvPr id="22837" name="Text Box 10">
          <a:extLst>
            <a:ext uri="{FF2B5EF4-FFF2-40B4-BE49-F238E27FC236}">
              <a16:creationId xmlns:a16="http://schemas.microsoft.com/office/drawing/2014/main" id="{00000000-0008-0000-0700-000035590000}"/>
            </a:ext>
          </a:extLst>
        </xdr:cNvPr>
        <xdr:cNvSpPr txBox="1">
          <a:spLocks noChangeArrowheads="1"/>
        </xdr:cNvSpPr>
      </xdr:nvSpPr>
      <xdr:spPr bwMode="auto">
        <a:xfrm>
          <a:off x="762000" y="5715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6</xdr:row>
      <xdr:rowOff>152400</xdr:rowOff>
    </xdr:from>
    <xdr:ext cx="76200" cy="196850"/>
    <xdr:sp macro="" textlink="">
      <xdr:nvSpPr>
        <xdr:cNvPr id="3" name="Text Box 10">
          <a:extLst>
            <a:ext uri="{FF2B5EF4-FFF2-40B4-BE49-F238E27FC236}">
              <a16:creationId xmlns:a16="http://schemas.microsoft.com/office/drawing/2014/main" id="{47EF8A5F-1D67-4E2E-9AA3-F6FE67D7E058}"/>
            </a:ext>
          </a:extLst>
        </xdr:cNvPr>
        <xdr:cNvSpPr txBox="1">
          <a:spLocks noChangeArrowheads="1"/>
        </xdr:cNvSpPr>
      </xdr:nvSpPr>
      <xdr:spPr bwMode="auto">
        <a:xfrm>
          <a:off x="257175" y="2819400"/>
          <a:ext cx="76200" cy="196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1</xdr:col>
      <xdr:colOff>504825</xdr:colOff>
      <xdr:row>0</xdr:row>
      <xdr:rowOff>0</xdr:rowOff>
    </xdr:from>
    <xdr:to>
      <xdr:col>1</xdr:col>
      <xdr:colOff>581025</xdr:colOff>
      <xdr:row>0</xdr:row>
      <xdr:rowOff>190500</xdr:rowOff>
    </xdr:to>
    <xdr:sp macro="" textlink="">
      <xdr:nvSpPr>
        <xdr:cNvPr id="4" name="Text Box 10">
          <a:extLst>
            <a:ext uri="{FF2B5EF4-FFF2-40B4-BE49-F238E27FC236}">
              <a16:creationId xmlns:a16="http://schemas.microsoft.com/office/drawing/2014/main" id="{9B6DEF47-43BE-4264-88E8-A497EC23D549}"/>
            </a:ext>
          </a:extLst>
        </xdr:cNvPr>
        <xdr:cNvSpPr txBox="1">
          <a:spLocks noChangeArrowheads="1"/>
        </xdr:cNvSpPr>
      </xdr:nvSpPr>
      <xdr:spPr bwMode="auto">
        <a:xfrm>
          <a:off x="4810125" y="1533525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sv-SE"/>
        </a:p>
      </xdr:txBody>
    </xdr:sp>
    <xdr:clientData/>
  </xdr:twoCellAnchor>
  <xdr:oneCellAnchor>
    <xdr:from>
      <xdr:col>1</xdr:col>
      <xdr:colOff>504825</xdr:colOff>
      <xdr:row>3</xdr:row>
      <xdr:rowOff>0</xdr:rowOff>
    </xdr:from>
    <xdr:ext cx="76200" cy="190500"/>
    <xdr:sp macro="" textlink="">
      <xdr:nvSpPr>
        <xdr:cNvPr id="5" name="Text Box 10">
          <a:extLst>
            <a:ext uri="{FF2B5EF4-FFF2-40B4-BE49-F238E27FC236}">
              <a16:creationId xmlns:a16="http://schemas.microsoft.com/office/drawing/2014/main" id="{A1CCF9F0-9733-46BD-BC3D-15E277AC4E92}"/>
            </a:ext>
          </a:extLst>
        </xdr:cNvPr>
        <xdr:cNvSpPr txBox="1">
          <a:spLocks noChangeArrowheads="1"/>
        </xdr:cNvSpPr>
      </xdr:nvSpPr>
      <xdr:spPr bwMode="auto">
        <a:xfrm>
          <a:off x="4810125" y="1533525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sv-SE"/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504825</xdr:colOff>
      <xdr:row>330</xdr:row>
      <xdr:rowOff>0</xdr:rowOff>
    </xdr:from>
    <xdr:to>
      <xdr:col>0</xdr:col>
      <xdr:colOff>581025</xdr:colOff>
      <xdr:row>330</xdr:row>
      <xdr:rowOff>190500</xdr:rowOff>
    </xdr:to>
    <xdr:sp macro="" textlink="">
      <xdr:nvSpPr>
        <xdr:cNvPr id="24601" name="Text Box 10">
          <a:extLst>
            <a:ext uri="{FF2B5EF4-FFF2-40B4-BE49-F238E27FC236}">
              <a16:creationId xmlns:a16="http://schemas.microsoft.com/office/drawing/2014/main" id="{00000000-0008-0000-0B00-000019600000}"/>
            </a:ext>
          </a:extLst>
        </xdr:cNvPr>
        <xdr:cNvSpPr txBox="1">
          <a:spLocks noChangeArrowheads="1"/>
        </xdr:cNvSpPr>
      </xdr:nvSpPr>
      <xdr:spPr bwMode="auto">
        <a:xfrm>
          <a:off x="3333750" y="1358265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sv-SE"/>
        </a:p>
      </xdr:txBody>
    </xdr:sp>
    <xdr:clientData/>
  </xdr:twoCellAnchor>
  <xdr:oneCellAnchor>
    <xdr:from>
      <xdr:col>0</xdr:col>
      <xdr:colOff>504825</xdr:colOff>
      <xdr:row>285</xdr:row>
      <xdr:rowOff>0</xdr:rowOff>
    </xdr:from>
    <xdr:ext cx="76200" cy="190500"/>
    <xdr:sp macro="" textlink="">
      <xdr:nvSpPr>
        <xdr:cNvPr id="3" name="Text Box 10">
          <a:extLst>
            <a:ext uri="{FF2B5EF4-FFF2-40B4-BE49-F238E27FC236}">
              <a16:creationId xmlns:a16="http://schemas.microsoft.com/office/drawing/2014/main" id="{B2DEDE25-31A0-4233-89FC-39D5F407279E}"/>
            </a:ext>
          </a:extLst>
        </xdr:cNvPr>
        <xdr:cNvSpPr txBox="1">
          <a:spLocks noChangeArrowheads="1"/>
        </xdr:cNvSpPr>
      </xdr:nvSpPr>
      <xdr:spPr bwMode="auto">
        <a:xfrm>
          <a:off x="2653242" y="44450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sv-SE"/>
        </a:p>
      </xdr:txBody>
    </xdr:sp>
    <xdr:clientData/>
  </xdr:oneCellAnchor>
  <xdr:oneCellAnchor>
    <xdr:from>
      <xdr:col>0</xdr:col>
      <xdr:colOff>504825</xdr:colOff>
      <xdr:row>177</xdr:row>
      <xdr:rowOff>0</xdr:rowOff>
    </xdr:from>
    <xdr:ext cx="76200" cy="190500"/>
    <xdr:sp macro="" textlink="">
      <xdr:nvSpPr>
        <xdr:cNvPr id="4" name="Text Box 10">
          <a:extLst>
            <a:ext uri="{FF2B5EF4-FFF2-40B4-BE49-F238E27FC236}">
              <a16:creationId xmlns:a16="http://schemas.microsoft.com/office/drawing/2014/main" id="{BB3A1A55-BCA6-4F6F-84C2-B377A729D63E}"/>
            </a:ext>
          </a:extLst>
        </xdr:cNvPr>
        <xdr:cNvSpPr txBox="1">
          <a:spLocks noChangeArrowheads="1"/>
        </xdr:cNvSpPr>
      </xdr:nvSpPr>
      <xdr:spPr bwMode="auto">
        <a:xfrm>
          <a:off x="4205968" y="1088571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sv-SE"/>
        </a:p>
      </xdr:txBody>
    </xdr:sp>
    <xdr:clientData/>
  </xdr:oneCellAnchor>
  <xdr:oneCellAnchor>
    <xdr:from>
      <xdr:col>0</xdr:col>
      <xdr:colOff>504825</xdr:colOff>
      <xdr:row>177</xdr:row>
      <xdr:rowOff>0</xdr:rowOff>
    </xdr:from>
    <xdr:ext cx="76200" cy="190500"/>
    <xdr:sp macro="" textlink="">
      <xdr:nvSpPr>
        <xdr:cNvPr id="5" name="Text Box 10">
          <a:extLst>
            <a:ext uri="{FF2B5EF4-FFF2-40B4-BE49-F238E27FC236}">
              <a16:creationId xmlns:a16="http://schemas.microsoft.com/office/drawing/2014/main" id="{5AC2785C-E08E-4429-BD86-DCB42961D80D}"/>
            </a:ext>
          </a:extLst>
        </xdr:cNvPr>
        <xdr:cNvSpPr txBox="1">
          <a:spLocks noChangeArrowheads="1"/>
        </xdr:cNvSpPr>
      </xdr:nvSpPr>
      <xdr:spPr bwMode="auto">
        <a:xfrm>
          <a:off x="4205968" y="1088571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sv-SE"/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47625</xdr:colOff>
      <xdr:row>2</xdr:row>
      <xdr:rowOff>0</xdr:rowOff>
    </xdr:from>
    <xdr:to>
      <xdr:col>11</xdr:col>
      <xdr:colOff>123825</xdr:colOff>
      <xdr:row>3</xdr:row>
      <xdr:rowOff>0</xdr:rowOff>
    </xdr:to>
    <xdr:sp macro="" textlink="">
      <xdr:nvSpPr>
        <xdr:cNvPr id="23907" name="Text Box 10">
          <a:extLst>
            <a:ext uri="{FF2B5EF4-FFF2-40B4-BE49-F238E27FC236}">
              <a16:creationId xmlns:a16="http://schemas.microsoft.com/office/drawing/2014/main" id="{00000000-0008-0000-0C00-0000635D0000}"/>
            </a:ext>
          </a:extLst>
        </xdr:cNvPr>
        <xdr:cNvSpPr txBox="1">
          <a:spLocks noChangeArrowheads="1"/>
        </xdr:cNvSpPr>
      </xdr:nvSpPr>
      <xdr:spPr bwMode="auto">
        <a:xfrm>
          <a:off x="14611350" y="76200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504825</xdr:colOff>
      <xdr:row>2</xdr:row>
      <xdr:rowOff>0</xdr:rowOff>
    </xdr:from>
    <xdr:to>
      <xdr:col>9</xdr:col>
      <xdr:colOff>581025</xdr:colOff>
      <xdr:row>3</xdr:row>
      <xdr:rowOff>0</xdr:rowOff>
    </xdr:to>
    <xdr:sp macro="" textlink="">
      <xdr:nvSpPr>
        <xdr:cNvPr id="23908" name="Text Box 10">
          <a:extLst>
            <a:ext uri="{FF2B5EF4-FFF2-40B4-BE49-F238E27FC236}">
              <a16:creationId xmlns:a16="http://schemas.microsoft.com/office/drawing/2014/main" id="{00000000-0008-0000-0C00-0000645D0000}"/>
            </a:ext>
          </a:extLst>
        </xdr:cNvPr>
        <xdr:cNvSpPr txBox="1">
          <a:spLocks noChangeArrowheads="1"/>
        </xdr:cNvSpPr>
      </xdr:nvSpPr>
      <xdr:spPr bwMode="auto">
        <a:xfrm>
          <a:off x="12668250" y="76200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47625</xdr:colOff>
      <xdr:row>1</xdr:row>
      <xdr:rowOff>0</xdr:rowOff>
    </xdr:from>
    <xdr:to>
      <xdr:col>11</xdr:col>
      <xdr:colOff>123825</xdr:colOff>
      <xdr:row>2</xdr:row>
      <xdr:rowOff>0</xdr:rowOff>
    </xdr:to>
    <xdr:sp macro="" textlink="">
      <xdr:nvSpPr>
        <xdr:cNvPr id="23909" name="Text Box 10">
          <a:extLst>
            <a:ext uri="{FF2B5EF4-FFF2-40B4-BE49-F238E27FC236}">
              <a16:creationId xmlns:a16="http://schemas.microsoft.com/office/drawing/2014/main" id="{00000000-0008-0000-0C00-0000655D0000}"/>
            </a:ext>
          </a:extLst>
        </xdr:cNvPr>
        <xdr:cNvSpPr txBox="1">
          <a:spLocks noChangeArrowheads="1"/>
        </xdr:cNvSpPr>
      </xdr:nvSpPr>
      <xdr:spPr bwMode="auto">
        <a:xfrm>
          <a:off x="14611350" y="57150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504825</xdr:colOff>
      <xdr:row>1</xdr:row>
      <xdr:rowOff>0</xdr:rowOff>
    </xdr:from>
    <xdr:to>
      <xdr:col>9</xdr:col>
      <xdr:colOff>581025</xdr:colOff>
      <xdr:row>2</xdr:row>
      <xdr:rowOff>0</xdr:rowOff>
    </xdr:to>
    <xdr:sp macro="" textlink="">
      <xdr:nvSpPr>
        <xdr:cNvPr id="23910" name="Text Box 10">
          <a:extLst>
            <a:ext uri="{FF2B5EF4-FFF2-40B4-BE49-F238E27FC236}">
              <a16:creationId xmlns:a16="http://schemas.microsoft.com/office/drawing/2014/main" id="{00000000-0008-0000-0C00-0000665D0000}"/>
            </a:ext>
          </a:extLst>
        </xdr:cNvPr>
        <xdr:cNvSpPr txBox="1">
          <a:spLocks noChangeArrowheads="1"/>
        </xdr:cNvSpPr>
      </xdr:nvSpPr>
      <xdr:spPr bwMode="auto">
        <a:xfrm>
          <a:off x="12668250" y="57150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47625</xdr:colOff>
      <xdr:row>44</xdr:row>
      <xdr:rowOff>0</xdr:rowOff>
    </xdr:from>
    <xdr:to>
      <xdr:col>10</xdr:col>
      <xdr:colOff>123825</xdr:colOff>
      <xdr:row>45</xdr:row>
      <xdr:rowOff>0</xdr:rowOff>
    </xdr:to>
    <xdr:sp macro="" textlink="">
      <xdr:nvSpPr>
        <xdr:cNvPr id="23911" name="Text Box 10">
          <a:extLst>
            <a:ext uri="{FF2B5EF4-FFF2-40B4-BE49-F238E27FC236}">
              <a16:creationId xmlns:a16="http://schemas.microsoft.com/office/drawing/2014/main" id="{00000000-0008-0000-0C00-0000675D0000}"/>
            </a:ext>
          </a:extLst>
        </xdr:cNvPr>
        <xdr:cNvSpPr txBox="1">
          <a:spLocks noChangeArrowheads="1"/>
        </xdr:cNvSpPr>
      </xdr:nvSpPr>
      <xdr:spPr bwMode="auto">
        <a:xfrm>
          <a:off x="13411200" y="723900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504825</xdr:colOff>
      <xdr:row>2</xdr:row>
      <xdr:rowOff>0</xdr:rowOff>
    </xdr:from>
    <xdr:to>
      <xdr:col>8</xdr:col>
      <xdr:colOff>581025</xdr:colOff>
      <xdr:row>3</xdr:row>
      <xdr:rowOff>0</xdr:rowOff>
    </xdr:to>
    <xdr:sp macro="" textlink="">
      <xdr:nvSpPr>
        <xdr:cNvPr id="23912" name="Text Box 10">
          <a:extLst>
            <a:ext uri="{FF2B5EF4-FFF2-40B4-BE49-F238E27FC236}">
              <a16:creationId xmlns:a16="http://schemas.microsoft.com/office/drawing/2014/main" id="{00000000-0008-0000-0C00-0000685D0000}"/>
            </a:ext>
          </a:extLst>
        </xdr:cNvPr>
        <xdr:cNvSpPr txBox="1">
          <a:spLocks noChangeArrowheads="1"/>
        </xdr:cNvSpPr>
      </xdr:nvSpPr>
      <xdr:spPr bwMode="auto">
        <a:xfrm>
          <a:off x="11468100" y="76200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47625</xdr:colOff>
      <xdr:row>30</xdr:row>
      <xdr:rowOff>0</xdr:rowOff>
    </xdr:from>
    <xdr:to>
      <xdr:col>10</xdr:col>
      <xdr:colOff>123825</xdr:colOff>
      <xdr:row>31</xdr:row>
      <xdr:rowOff>0</xdr:rowOff>
    </xdr:to>
    <xdr:sp macro="" textlink="">
      <xdr:nvSpPr>
        <xdr:cNvPr id="23913" name="Text Box 10">
          <a:extLst>
            <a:ext uri="{FF2B5EF4-FFF2-40B4-BE49-F238E27FC236}">
              <a16:creationId xmlns:a16="http://schemas.microsoft.com/office/drawing/2014/main" id="{00000000-0008-0000-0C00-0000695D0000}"/>
            </a:ext>
          </a:extLst>
        </xdr:cNvPr>
        <xdr:cNvSpPr txBox="1">
          <a:spLocks noChangeArrowheads="1"/>
        </xdr:cNvSpPr>
      </xdr:nvSpPr>
      <xdr:spPr bwMode="auto">
        <a:xfrm>
          <a:off x="13411200" y="419100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504825</xdr:colOff>
      <xdr:row>4</xdr:row>
      <xdr:rowOff>0</xdr:rowOff>
    </xdr:from>
    <xdr:to>
      <xdr:col>8</xdr:col>
      <xdr:colOff>581025</xdr:colOff>
      <xdr:row>5</xdr:row>
      <xdr:rowOff>0</xdr:rowOff>
    </xdr:to>
    <xdr:sp macro="" textlink="">
      <xdr:nvSpPr>
        <xdr:cNvPr id="23914" name="Text Box 10">
          <a:extLst>
            <a:ext uri="{FF2B5EF4-FFF2-40B4-BE49-F238E27FC236}">
              <a16:creationId xmlns:a16="http://schemas.microsoft.com/office/drawing/2014/main" id="{00000000-0008-0000-0C00-00006A5D0000}"/>
            </a:ext>
          </a:extLst>
        </xdr:cNvPr>
        <xdr:cNvSpPr txBox="1">
          <a:spLocks noChangeArrowheads="1"/>
        </xdr:cNvSpPr>
      </xdr:nvSpPr>
      <xdr:spPr bwMode="auto">
        <a:xfrm>
          <a:off x="11468100" y="133350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47625</xdr:colOff>
      <xdr:row>44</xdr:row>
      <xdr:rowOff>0</xdr:rowOff>
    </xdr:from>
    <xdr:to>
      <xdr:col>10</xdr:col>
      <xdr:colOff>123825</xdr:colOff>
      <xdr:row>45</xdr:row>
      <xdr:rowOff>0</xdr:rowOff>
    </xdr:to>
    <xdr:sp macro="" textlink="">
      <xdr:nvSpPr>
        <xdr:cNvPr id="23915" name="Text Box 10">
          <a:extLst>
            <a:ext uri="{FF2B5EF4-FFF2-40B4-BE49-F238E27FC236}">
              <a16:creationId xmlns:a16="http://schemas.microsoft.com/office/drawing/2014/main" id="{00000000-0008-0000-0C00-00006B5D0000}"/>
            </a:ext>
          </a:extLst>
        </xdr:cNvPr>
        <xdr:cNvSpPr txBox="1">
          <a:spLocks noChangeArrowheads="1"/>
        </xdr:cNvSpPr>
      </xdr:nvSpPr>
      <xdr:spPr bwMode="auto">
        <a:xfrm>
          <a:off x="13411200" y="723900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504825</xdr:colOff>
      <xdr:row>2</xdr:row>
      <xdr:rowOff>0</xdr:rowOff>
    </xdr:from>
    <xdr:to>
      <xdr:col>8</xdr:col>
      <xdr:colOff>581025</xdr:colOff>
      <xdr:row>3</xdr:row>
      <xdr:rowOff>0</xdr:rowOff>
    </xdr:to>
    <xdr:sp macro="" textlink="">
      <xdr:nvSpPr>
        <xdr:cNvPr id="23916" name="Text Box 10">
          <a:extLst>
            <a:ext uri="{FF2B5EF4-FFF2-40B4-BE49-F238E27FC236}">
              <a16:creationId xmlns:a16="http://schemas.microsoft.com/office/drawing/2014/main" id="{00000000-0008-0000-0C00-00006C5D0000}"/>
            </a:ext>
          </a:extLst>
        </xdr:cNvPr>
        <xdr:cNvSpPr txBox="1">
          <a:spLocks noChangeArrowheads="1"/>
        </xdr:cNvSpPr>
      </xdr:nvSpPr>
      <xdr:spPr bwMode="auto">
        <a:xfrm>
          <a:off x="11468100" y="76200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47625</xdr:colOff>
      <xdr:row>30</xdr:row>
      <xdr:rowOff>0</xdr:rowOff>
    </xdr:from>
    <xdr:to>
      <xdr:col>10</xdr:col>
      <xdr:colOff>123825</xdr:colOff>
      <xdr:row>31</xdr:row>
      <xdr:rowOff>0</xdr:rowOff>
    </xdr:to>
    <xdr:sp macro="" textlink="">
      <xdr:nvSpPr>
        <xdr:cNvPr id="23917" name="Text Box 10">
          <a:extLst>
            <a:ext uri="{FF2B5EF4-FFF2-40B4-BE49-F238E27FC236}">
              <a16:creationId xmlns:a16="http://schemas.microsoft.com/office/drawing/2014/main" id="{00000000-0008-0000-0C00-00006D5D0000}"/>
            </a:ext>
          </a:extLst>
        </xdr:cNvPr>
        <xdr:cNvSpPr txBox="1">
          <a:spLocks noChangeArrowheads="1"/>
        </xdr:cNvSpPr>
      </xdr:nvSpPr>
      <xdr:spPr bwMode="auto">
        <a:xfrm>
          <a:off x="13411200" y="419100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504825</xdr:colOff>
      <xdr:row>4</xdr:row>
      <xdr:rowOff>0</xdr:rowOff>
    </xdr:from>
    <xdr:to>
      <xdr:col>8</xdr:col>
      <xdr:colOff>581025</xdr:colOff>
      <xdr:row>5</xdr:row>
      <xdr:rowOff>0</xdr:rowOff>
    </xdr:to>
    <xdr:sp macro="" textlink="">
      <xdr:nvSpPr>
        <xdr:cNvPr id="23918" name="Text Box 10">
          <a:extLst>
            <a:ext uri="{FF2B5EF4-FFF2-40B4-BE49-F238E27FC236}">
              <a16:creationId xmlns:a16="http://schemas.microsoft.com/office/drawing/2014/main" id="{00000000-0008-0000-0C00-00006E5D0000}"/>
            </a:ext>
          </a:extLst>
        </xdr:cNvPr>
        <xdr:cNvSpPr txBox="1">
          <a:spLocks noChangeArrowheads="1"/>
        </xdr:cNvSpPr>
      </xdr:nvSpPr>
      <xdr:spPr bwMode="auto">
        <a:xfrm>
          <a:off x="11468100" y="133350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47625</xdr:colOff>
      <xdr:row>43</xdr:row>
      <xdr:rowOff>0</xdr:rowOff>
    </xdr:from>
    <xdr:to>
      <xdr:col>10</xdr:col>
      <xdr:colOff>123825</xdr:colOff>
      <xdr:row>44</xdr:row>
      <xdr:rowOff>0</xdr:rowOff>
    </xdr:to>
    <xdr:sp macro="" textlink="">
      <xdr:nvSpPr>
        <xdr:cNvPr id="14" name="Text Box 10">
          <a:extLst>
            <a:ext uri="{FF2B5EF4-FFF2-40B4-BE49-F238E27FC236}">
              <a16:creationId xmlns:a16="http://schemas.microsoft.com/office/drawing/2014/main" id="{00000000-0008-0000-0C00-00000E000000}"/>
            </a:ext>
          </a:extLst>
        </xdr:cNvPr>
        <xdr:cNvSpPr txBox="1">
          <a:spLocks noChangeArrowheads="1"/>
        </xdr:cNvSpPr>
      </xdr:nvSpPr>
      <xdr:spPr bwMode="auto">
        <a:xfrm>
          <a:off x="14599708" y="19050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504825</xdr:colOff>
      <xdr:row>43</xdr:row>
      <xdr:rowOff>0</xdr:rowOff>
    </xdr:from>
    <xdr:to>
      <xdr:col>8</xdr:col>
      <xdr:colOff>581025</xdr:colOff>
      <xdr:row>44</xdr:row>
      <xdr:rowOff>0</xdr:rowOff>
    </xdr:to>
    <xdr:sp macro="" textlink="">
      <xdr:nvSpPr>
        <xdr:cNvPr id="15" name="Text Box 10">
          <a:extLst>
            <a:ext uri="{FF2B5EF4-FFF2-40B4-BE49-F238E27FC236}">
              <a16:creationId xmlns:a16="http://schemas.microsoft.com/office/drawing/2014/main" id="{00000000-0008-0000-0C00-00000F000000}"/>
            </a:ext>
          </a:extLst>
        </xdr:cNvPr>
        <xdr:cNvSpPr txBox="1">
          <a:spLocks noChangeArrowheads="1"/>
        </xdr:cNvSpPr>
      </xdr:nvSpPr>
      <xdr:spPr bwMode="auto">
        <a:xfrm>
          <a:off x="12665075" y="19050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47625</xdr:colOff>
      <xdr:row>39</xdr:row>
      <xdr:rowOff>0</xdr:rowOff>
    </xdr:from>
    <xdr:to>
      <xdr:col>10</xdr:col>
      <xdr:colOff>123825</xdr:colOff>
      <xdr:row>40</xdr:row>
      <xdr:rowOff>0</xdr:rowOff>
    </xdr:to>
    <xdr:sp macro="" textlink="">
      <xdr:nvSpPr>
        <xdr:cNvPr id="16" name="Text Box 10">
          <a:extLst>
            <a:ext uri="{FF2B5EF4-FFF2-40B4-BE49-F238E27FC236}">
              <a16:creationId xmlns:a16="http://schemas.microsoft.com/office/drawing/2014/main" id="{00000000-0008-0000-0C00-000010000000}"/>
            </a:ext>
          </a:extLst>
        </xdr:cNvPr>
        <xdr:cNvSpPr txBox="1">
          <a:spLocks noChangeArrowheads="1"/>
        </xdr:cNvSpPr>
      </xdr:nvSpPr>
      <xdr:spPr bwMode="auto">
        <a:xfrm>
          <a:off x="14599708" y="19050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504825</xdr:colOff>
      <xdr:row>39</xdr:row>
      <xdr:rowOff>0</xdr:rowOff>
    </xdr:from>
    <xdr:to>
      <xdr:col>8</xdr:col>
      <xdr:colOff>581025</xdr:colOff>
      <xdr:row>40</xdr:row>
      <xdr:rowOff>0</xdr:rowOff>
    </xdr:to>
    <xdr:sp macro="" textlink="">
      <xdr:nvSpPr>
        <xdr:cNvPr id="17" name="Text Box 10">
          <a:extLst>
            <a:ext uri="{FF2B5EF4-FFF2-40B4-BE49-F238E27FC236}">
              <a16:creationId xmlns:a16="http://schemas.microsoft.com/office/drawing/2014/main" id="{00000000-0008-0000-0C00-000011000000}"/>
            </a:ext>
          </a:extLst>
        </xdr:cNvPr>
        <xdr:cNvSpPr txBox="1">
          <a:spLocks noChangeArrowheads="1"/>
        </xdr:cNvSpPr>
      </xdr:nvSpPr>
      <xdr:spPr bwMode="auto">
        <a:xfrm>
          <a:off x="12665075" y="19050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504825</xdr:colOff>
      <xdr:row>22</xdr:row>
      <xdr:rowOff>0</xdr:rowOff>
    </xdr:from>
    <xdr:to>
      <xdr:col>7</xdr:col>
      <xdr:colOff>581025</xdr:colOff>
      <xdr:row>23</xdr:row>
      <xdr:rowOff>0</xdr:rowOff>
    </xdr:to>
    <xdr:sp macro="" textlink="">
      <xdr:nvSpPr>
        <xdr:cNvPr id="18" name="Text Box 10">
          <a:extLst>
            <a:ext uri="{FF2B5EF4-FFF2-40B4-BE49-F238E27FC236}">
              <a16:creationId xmlns:a16="http://schemas.microsoft.com/office/drawing/2014/main" id="{00000000-0008-0000-0C00-000012000000}"/>
            </a:ext>
          </a:extLst>
        </xdr:cNvPr>
        <xdr:cNvSpPr txBox="1">
          <a:spLocks noChangeArrowheads="1"/>
        </xdr:cNvSpPr>
      </xdr:nvSpPr>
      <xdr:spPr bwMode="auto">
        <a:xfrm>
          <a:off x="11469158" y="19050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504825</xdr:colOff>
      <xdr:row>19</xdr:row>
      <xdr:rowOff>0</xdr:rowOff>
    </xdr:from>
    <xdr:to>
      <xdr:col>7</xdr:col>
      <xdr:colOff>581025</xdr:colOff>
      <xdr:row>20</xdr:row>
      <xdr:rowOff>0</xdr:rowOff>
    </xdr:to>
    <xdr:sp macro="" textlink="">
      <xdr:nvSpPr>
        <xdr:cNvPr id="19" name="Text Box 10">
          <a:extLst>
            <a:ext uri="{FF2B5EF4-FFF2-40B4-BE49-F238E27FC236}">
              <a16:creationId xmlns:a16="http://schemas.microsoft.com/office/drawing/2014/main" id="{00000000-0008-0000-0C00-000013000000}"/>
            </a:ext>
          </a:extLst>
        </xdr:cNvPr>
        <xdr:cNvSpPr txBox="1">
          <a:spLocks noChangeArrowheads="1"/>
        </xdr:cNvSpPr>
      </xdr:nvSpPr>
      <xdr:spPr bwMode="auto">
        <a:xfrm>
          <a:off x="11469158" y="19050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504825</xdr:colOff>
      <xdr:row>22</xdr:row>
      <xdr:rowOff>0</xdr:rowOff>
    </xdr:from>
    <xdr:to>
      <xdr:col>7</xdr:col>
      <xdr:colOff>581025</xdr:colOff>
      <xdr:row>23</xdr:row>
      <xdr:rowOff>0</xdr:rowOff>
    </xdr:to>
    <xdr:sp macro="" textlink="">
      <xdr:nvSpPr>
        <xdr:cNvPr id="20" name="Text Box 10">
          <a:extLst>
            <a:ext uri="{FF2B5EF4-FFF2-40B4-BE49-F238E27FC236}">
              <a16:creationId xmlns:a16="http://schemas.microsoft.com/office/drawing/2014/main" id="{00000000-0008-0000-0C00-000014000000}"/>
            </a:ext>
          </a:extLst>
        </xdr:cNvPr>
        <xdr:cNvSpPr txBox="1">
          <a:spLocks noChangeArrowheads="1"/>
        </xdr:cNvSpPr>
      </xdr:nvSpPr>
      <xdr:spPr bwMode="auto">
        <a:xfrm>
          <a:off x="11469158" y="19050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504825</xdr:colOff>
      <xdr:row>19</xdr:row>
      <xdr:rowOff>0</xdr:rowOff>
    </xdr:from>
    <xdr:to>
      <xdr:col>7</xdr:col>
      <xdr:colOff>581025</xdr:colOff>
      <xdr:row>20</xdr:row>
      <xdr:rowOff>0</xdr:rowOff>
    </xdr:to>
    <xdr:sp macro="" textlink="">
      <xdr:nvSpPr>
        <xdr:cNvPr id="21" name="Text Box 10">
          <a:extLst>
            <a:ext uri="{FF2B5EF4-FFF2-40B4-BE49-F238E27FC236}">
              <a16:creationId xmlns:a16="http://schemas.microsoft.com/office/drawing/2014/main" id="{00000000-0008-0000-0C00-000015000000}"/>
            </a:ext>
          </a:extLst>
        </xdr:cNvPr>
        <xdr:cNvSpPr txBox="1">
          <a:spLocks noChangeArrowheads="1"/>
        </xdr:cNvSpPr>
      </xdr:nvSpPr>
      <xdr:spPr bwMode="auto">
        <a:xfrm>
          <a:off x="11469158" y="19050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6</xdr:col>
      <xdr:colOff>504825</xdr:colOff>
      <xdr:row>18</xdr:row>
      <xdr:rowOff>0</xdr:rowOff>
    </xdr:from>
    <xdr:ext cx="76200" cy="190500"/>
    <xdr:sp macro="" textlink="">
      <xdr:nvSpPr>
        <xdr:cNvPr id="22" name="Text Box 10">
          <a:extLst>
            <a:ext uri="{FF2B5EF4-FFF2-40B4-BE49-F238E27FC236}">
              <a16:creationId xmlns:a16="http://schemas.microsoft.com/office/drawing/2014/main" id="{00000000-0008-0000-0C00-000016000000}"/>
            </a:ext>
          </a:extLst>
        </xdr:cNvPr>
        <xdr:cNvSpPr txBox="1">
          <a:spLocks noChangeArrowheads="1"/>
        </xdr:cNvSpPr>
      </xdr:nvSpPr>
      <xdr:spPr bwMode="auto">
        <a:xfrm>
          <a:off x="10812992" y="38100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504825</xdr:colOff>
      <xdr:row>18</xdr:row>
      <xdr:rowOff>0</xdr:rowOff>
    </xdr:from>
    <xdr:ext cx="76200" cy="190500"/>
    <xdr:sp macro="" textlink="">
      <xdr:nvSpPr>
        <xdr:cNvPr id="23" name="Text Box 10">
          <a:extLst>
            <a:ext uri="{FF2B5EF4-FFF2-40B4-BE49-F238E27FC236}">
              <a16:creationId xmlns:a16="http://schemas.microsoft.com/office/drawing/2014/main" id="{00000000-0008-0000-0C00-000017000000}"/>
            </a:ext>
          </a:extLst>
        </xdr:cNvPr>
        <xdr:cNvSpPr txBox="1">
          <a:spLocks noChangeArrowheads="1"/>
        </xdr:cNvSpPr>
      </xdr:nvSpPr>
      <xdr:spPr bwMode="auto">
        <a:xfrm>
          <a:off x="10812992" y="38100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11</xdr:col>
      <xdr:colOff>47625</xdr:colOff>
      <xdr:row>17</xdr:row>
      <xdr:rowOff>0</xdr:rowOff>
    </xdr:from>
    <xdr:ext cx="76200" cy="190500"/>
    <xdr:sp macro="" textlink="">
      <xdr:nvSpPr>
        <xdr:cNvPr id="24" name="Text Box 10">
          <a:extLst>
            <a:ext uri="{FF2B5EF4-FFF2-40B4-BE49-F238E27FC236}">
              <a16:creationId xmlns:a16="http://schemas.microsoft.com/office/drawing/2014/main" id="{F66065D6-E16B-4AB5-9A14-925335FB9F9E}"/>
            </a:ext>
          </a:extLst>
        </xdr:cNvPr>
        <xdr:cNvSpPr txBox="1">
          <a:spLocks noChangeArrowheads="1"/>
        </xdr:cNvSpPr>
      </xdr:nvSpPr>
      <xdr:spPr bwMode="auto">
        <a:xfrm>
          <a:off x="14765821" y="19050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504825</xdr:colOff>
      <xdr:row>17</xdr:row>
      <xdr:rowOff>0</xdr:rowOff>
    </xdr:from>
    <xdr:ext cx="76200" cy="190500"/>
    <xdr:sp macro="" textlink="">
      <xdr:nvSpPr>
        <xdr:cNvPr id="25" name="Text Box 10">
          <a:extLst>
            <a:ext uri="{FF2B5EF4-FFF2-40B4-BE49-F238E27FC236}">
              <a16:creationId xmlns:a16="http://schemas.microsoft.com/office/drawing/2014/main" id="{D6A85FDE-55EB-47ED-A03C-3423DFC73483}"/>
            </a:ext>
          </a:extLst>
        </xdr:cNvPr>
        <xdr:cNvSpPr txBox="1">
          <a:spLocks noChangeArrowheads="1"/>
        </xdr:cNvSpPr>
      </xdr:nvSpPr>
      <xdr:spPr bwMode="auto">
        <a:xfrm>
          <a:off x="12821064" y="19050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11</xdr:col>
      <xdr:colOff>47625</xdr:colOff>
      <xdr:row>16</xdr:row>
      <xdr:rowOff>0</xdr:rowOff>
    </xdr:from>
    <xdr:ext cx="76200" cy="190500"/>
    <xdr:sp macro="" textlink="">
      <xdr:nvSpPr>
        <xdr:cNvPr id="26" name="Text Box 10">
          <a:extLst>
            <a:ext uri="{FF2B5EF4-FFF2-40B4-BE49-F238E27FC236}">
              <a16:creationId xmlns:a16="http://schemas.microsoft.com/office/drawing/2014/main" id="{A72949C2-3841-4517-AEBE-EFCACB4B298D}"/>
            </a:ext>
          </a:extLst>
        </xdr:cNvPr>
        <xdr:cNvSpPr txBox="1">
          <a:spLocks noChangeArrowheads="1"/>
        </xdr:cNvSpPr>
      </xdr:nvSpPr>
      <xdr:spPr bwMode="auto">
        <a:xfrm>
          <a:off x="14765821" y="19050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504825</xdr:colOff>
      <xdr:row>16</xdr:row>
      <xdr:rowOff>0</xdr:rowOff>
    </xdr:from>
    <xdr:ext cx="76200" cy="190500"/>
    <xdr:sp macro="" textlink="">
      <xdr:nvSpPr>
        <xdr:cNvPr id="27" name="Text Box 10">
          <a:extLst>
            <a:ext uri="{FF2B5EF4-FFF2-40B4-BE49-F238E27FC236}">
              <a16:creationId xmlns:a16="http://schemas.microsoft.com/office/drawing/2014/main" id="{DC4572FF-A84F-4DAB-BB8C-C9044735A1CE}"/>
            </a:ext>
          </a:extLst>
        </xdr:cNvPr>
        <xdr:cNvSpPr txBox="1">
          <a:spLocks noChangeArrowheads="1"/>
        </xdr:cNvSpPr>
      </xdr:nvSpPr>
      <xdr:spPr bwMode="auto">
        <a:xfrm>
          <a:off x="12821064" y="19050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47625</xdr:colOff>
      <xdr:row>54</xdr:row>
      <xdr:rowOff>0</xdr:rowOff>
    </xdr:from>
    <xdr:ext cx="76200" cy="190500"/>
    <xdr:sp macro="" textlink="">
      <xdr:nvSpPr>
        <xdr:cNvPr id="28" name="Text Box 10">
          <a:extLst>
            <a:ext uri="{FF2B5EF4-FFF2-40B4-BE49-F238E27FC236}">
              <a16:creationId xmlns:a16="http://schemas.microsoft.com/office/drawing/2014/main" id="{B5E2F56C-22D2-4CC0-8500-66F5254C9098}"/>
            </a:ext>
          </a:extLst>
        </xdr:cNvPr>
        <xdr:cNvSpPr txBox="1">
          <a:spLocks noChangeArrowheads="1"/>
        </xdr:cNvSpPr>
      </xdr:nvSpPr>
      <xdr:spPr bwMode="auto">
        <a:xfrm>
          <a:off x="13564842" y="19050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504825</xdr:colOff>
      <xdr:row>17</xdr:row>
      <xdr:rowOff>0</xdr:rowOff>
    </xdr:from>
    <xdr:ext cx="76200" cy="190500"/>
    <xdr:sp macro="" textlink="">
      <xdr:nvSpPr>
        <xdr:cNvPr id="29" name="Text Box 10">
          <a:extLst>
            <a:ext uri="{FF2B5EF4-FFF2-40B4-BE49-F238E27FC236}">
              <a16:creationId xmlns:a16="http://schemas.microsoft.com/office/drawing/2014/main" id="{15187F02-CF54-4E6F-9810-474BD3E65A33}"/>
            </a:ext>
          </a:extLst>
        </xdr:cNvPr>
        <xdr:cNvSpPr txBox="1">
          <a:spLocks noChangeArrowheads="1"/>
        </xdr:cNvSpPr>
      </xdr:nvSpPr>
      <xdr:spPr bwMode="auto">
        <a:xfrm>
          <a:off x="11620086" y="19050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47625</xdr:colOff>
      <xdr:row>44</xdr:row>
      <xdr:rowOff>0</xdr:rowOff>
    </xdr:from>
    <xdr:ext cx="76200" cy="190500"/>
    <xdr:sp macro="" textlink="">
      <xdr:nvSpPr>
        <xdr:cNvPr id="30" name="Text Box 10">
          <a:extLst>
            <a:ext uri="{FF2B5EF4-FFF2-40B4-BE49-F238E27FC236}">
              <a16:creationId xmlns:a16="http://schemas.microsoft.com/office/drawing/2014/main" id="{E28FAD45-1092-4F68-9519-25E4E60976B0}"/>
            </a:ext>
          </a:extLst>
        </xdr:cNvPr>
        <xdr:cNvSpPr txBox="1">
          <a:spLocks noChangeArrowheads="1"/>
        </xdr:cNvSpPr>
      </xdr:nvSpPr>
      <xdr:spPr bwMode="auto">
        <a:xfrm>
          <a:off x="13564842" y="19050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504825</xdr:colOff>
      <xdr:row>20</xdr:row>
      <xdr:rowOff>0</xdr:rowOff>
    </xdr:from>
    <xdr:ext cx="76200" cy="190500"/>
    <xdr:sp macro="" textlink="">
      <xdr:nvSpPr>
        <xdr:cNvPr id="31" name="Text Box 10">
          <a:extLst>
            <a:ext uri="{FF2B5EF4-FFF2-40B4-BE49-F238E27FC236}">
              <a16:creationId xmlns:a16="http://schemas.microsoft.com/office/drawing/2014/main" id="{8A7AB1E9-D801-423F-B361-2684CB8379E4}"/>
            </a:ext>
          </a:extLst>
        </xdr:cNvPr>
        <xdr:cNvSpPr txBox="1">
          <a:spLocks noChangeArrowheads="1"/>
        </xdr:cNvSpPr>
      </xdr:nvSpPr>
      <xdr:spPr bwMode="auto">
        <a:xfrm>
          <a:off x="11620086" y="19050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47625</xdr:colOff>
      <xdr:row>54</xdr:row>
      <xdr:rowOff>0</xdr:rowOff>
    </xdr:from>
    <xdr:ext cx="76200" cy="190500"/>
    <xdr:sp macro="" textlink="">
      <xdr:nvSpPr>
        <xdr:cNvPr id="32" name="Text Box 10">
          <a:extLst>
            <a:ext uri="{FF2B5EF4-FFF2-40B4-BE49-F238E27FC236}">
              <a16:creationId xmlns:a16="http://schemas.microsoft.com/office/drawing/2014/main" id="{C48F52BF-2C7E-4935-862D-DC19380A9253}"/>
            </a:ext>
          </a:extLst>
        </xdr:cNvPr>
        <xdr:cNvSpPr txBox="1">
          <a:spLocks noChangeArrowheads="1"/>
        </xdr:cNvSpPr>
      </xdr:nvSpPr>
      <xdr:spPr bwMode="auto">
        <a:xfrm>
          <a:off x="13564842" y="19050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504825</xdr:colOff>
      <xdr:row>17</xdr:row>
      <xdr:rowOff>0</xdr:rowOff>
    </xdr:from>
    <xdr:ext cx="76200" cy="190500"/>
    <xdr:sp macro="" textlink="">
      <xdr:nvSpPr>
        <xdr:cNvPr id="33" name="Text Box 10">
          <a:extLst>
            <a:ext uri="{FF2B5EF4-FFF2-40B4-BE49-F238E27FC236}">
              <a16:creationId xmlns:a16="http://schemas.microsoft.com/office/drawing/2014/main" id="{6AEE5D43-D5D3-40BB-97D2-CE15FED01CE2}"/>
            </a:ext>
          </a:extLst>
        </xdr:cNvPr>
        <xdr:cNvSpPr txBox="1">
          <a:spLocks noChangeArrowheads="1"/>
        </xdr:cNvSpPr>
      </xdr:nvSpPr>
      <xdr:spPr bwMode="auto">
        <a:xfrm>
          <a:off x="11620086" y="19050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47625</xdr:colOff>
      <xdr:row>44</xdr:row>
      <xdr:rowOff>0</xdr:rowOff>
    </xdr:from>
    <xdr:ext cx="76200" cy="190500"/>
    <xdr:sp macro="" textlink="">
      <xdr:nvSpPr>
        <xdr:cNvPr id="34" name="Text Box 10">
          <a:extLst>
            <a:ext uri="{FF2B5EF4-FFF2-40B4-BE49-F238E27FC236}">
              <a16:creationId xmlns:a16="http://schemas.microsoft.com/office/drawing/2014/main" id="{37FDCFB1-BD9B-4DEB-919C-554AEAF25281}"/>
            </a:ext>
          </a:extLst>
        </xdr:cNvPr>
        <xdr:cNvSpPr txBox="1">
          <a:spLocks noChangeArrowheads="1"/>
        </xdr:cNvSpPr>
      </xdr:nvSpPr>
      <xdr:spPr bwMode="auto">
        <a:xfrm>
          <a:off x="13564842" y="19050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504825</xdr:colOff>
      <xdr:row>20</xdr:row>
      <xdr:rowOff>0</xdr:rowOff>
    </xdr:from>
    <xdr:ext cx="76200" cy="190500"/>
    <xdr:sp macro="" textlink="">
      <xdr:nvSpPr>
        <xdr:cNvPr id="35" name="Text Box 10">
          <a:extLst>
            <a:ext uri="{FF2B5EF4-FFF2-40B4-BE49-F238E27FC236}">
              <a16:creationId xmlns:a16="http://schemas.microsoft.com/office/drawing/2014/main" id="{AEBE2272-5375-47BD-8C80-440AE6520733}"/>
            </a:ext>
          </a:extLst>
        </xdr:cNvPr>
        <xdr:cNvSpPr txBox="1">
          <a:spLocks noChangeArrowheads="1"/>
        </xdr:cNvSpPr>
      </xdr:nvSpPr>
      <xdr:spPr bwMode="auto">
        <a:xfrm>
          <a:off x="11620086" y="19050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47625</xdr:colOff>
      <xdr:row>54</xdr:row>
      <xdr:rowOff>0</xdr:rowOff>
    </xdr:from>
    <xdr:ext cx="76200" cy="190500"/>
    <xdr:sp macro="" textlink="">
      <xdr:nvSpPr>
        <xdr:cNvPr id="36" name="Text Box 10">
          <a:extLst>
            <a:ext uri="{FF2B5EF4-FFF2-40B4-BE49-F238E27FC236}">
              <a16:creationId xmlns:a16="http://schemas.microsoft.com/office/drawing/2014/main" id="{ABF7682F-857E-4664-BBA3-345CA5DAE58A}"/>
            </a:ext>
          </a:extLst>
        </xdr:cNvPr>
        <xdr:cNvSpPr txBox="1">
          <a:spLocks noChangeArrowheads="1"/>
        </xdr:cNvSpPr>
      </xdr:nvSpPr>
      <xdr:spPr bwMode="auto">
        <a:xfrm>
          <a:off x="13564842" y="19050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504825</xdr:colOff>
      <xdr:row>54</xdr:row>
      <xdr:rowOff>0</xdr:rowOff>
    </xdr:from>
    <xdr:ext cx="76200" cy="190500"/>
    <xdr:sp macro="" textlink="">
      <xdr:nvSpPr>
        <xdr:cNvPr id="37" name="Text Box 10">
          <a:extLst>
            <a:ext uri="{FF2B5EF4-FFF2-40B4-BE49-F238E27FC236}">
              <a16:creationId xmlns:a16="http://schemas.microsoft.com/office/drawing/2014/main" id="{C5CB55C6-02B6-445F-97F0-C0E85B58ABA4}"/>
            </a:ext>
          </a:extLst>
        </xdr:cNvPr>
        <xdr:cNvSpPr txBox="1">
          <a:spLocks noChangeArrowheads="1"/>
        </xdr:cNvSpPr>
      </xdr:nvSpPr>
      <xdr:spPr bwMode="auto">
        <a:xfrm>
          <a:off x="11620086" y="19050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47625</xdr:colOff>
      <xdr:row>52</xdr:row>
      <xdr:rowOff>0</xdr:rowOff>
    </xdr:from>
    <xdr:ext cx="76200" cy="190500"/>
    <xdr:sp macro="" textlink="">
      <xdr:nvSpPr>
        <xdr:cNvPr id="38" name="Text Box 10">
          <a:extLst>
            <a:ext uri="{FF2B5EF4-FFF2-40B4-BE49-F238E27FC236}">
              <a16:creationId xmlns:a16="http://schemas.microsoft.com/office/drawing/2014/main" id="{181E077D-9F63-4C5D-8432-350BEF1B1818}"/>
            </a:ext>
          </a:extLst>
        </xdr:cNvPr>
        <xdr:cNvSpPr txBox="1">
          <a:spLocks noChangeArrowheads="1"/>
        </xdr:cNvSpPr>
      </xdr:nvSpPr>
      <xdr:spPr bwMode="auto">
        <a:xfrm>
          <a:off x="13564842" y="19050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504825</xdr:colOff>
      <xdr:row>52</xdr:row>
      <xdr:rowOff>0</xdr:rowOff>
    </xdr:from>
    <xdr:ext cx="76200" cy="190500"/>
    <xdr:sp macro="" textlink="">
      <xdr:nvSpPr>
        <xdr:cNvPr id="39" name="Text Box 10">
          <a:extLst>
            <a:ext uri="{FF2B5EF4-FFF2-40B4-BE49-F238E27FC236}">
              <a16:creationId xmlns:a16="http://schemas.microsoft.com/office/drawing/2014/main" id="{A32FCD50-7756-4169-83B9-50243F8F3094}"/>
            </a:ext>
          </a:extLst>
        </xdr:cNvPr>
        <xdr:cNvSpPr txBox="1">
          <a:spLocks noChangeArrowheads="1"/>
        </xdr:cNvSpPr>
      </xdr:nvSpPr>
      <xdr:spPr bwMode="auto">
        <a:xfrm>
          <a:off x="11620086" y="19050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504825</xdr:colOff>
      <xdr:row>36</xdr:row>
      <xdr:rowOff>0</xdr:rowOff>
    </xdr:from>
    <xdr:ext cx="76200" cy="190500"/>
    <xdr:sp macro="" textlink="">
      <xdr:nvSpPr>
        <xdr:cNvPr id="40" name="Text Box 10">
          <a:extLst>
            <a:ext uri="{FF2B5EF4-FFF2-40B4-BE49-F238E27FC236}">
              <a16:creationId xmlns:a16="http://schemas.microsoft.com/office/drawing/2014/main" id="{58A4E0E6-9882-4114-921F-9EE79878A373}"/>
            </a:ext>
          </a:extLst>
        </xdr:cNvPr>
        <xdr:cNvSpPr txBox="1">
          <a:spLocks noChangeArrowheads="1"/>
        </xdr:cNvSpPr>
      </xdr:nvSpPr>
      <xdr:spPr bwMode="auto">
        <a:xfrm>
          <a:off x="10419108" y="19050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504825</xdr:colOff>
      <xdr:row>34</xdr:row>
      <xdr:rowOff>0</xdr:rowOff>
    </xdr:from>
    <xdr:ext cx="76200" cy="190500"/>
    <xdr:sp macro="" textlink="">
      <xdr:nvSpPr>
        <xdr:cNvPr id="41" name="Text Box 10">
          <a:extLst>
            <a:ext uri="{FF2B5EF4-FFF2-40B4-BE49-F238E27FC236}">
              <a16:creationId xmlns:a16="http://schemas.microsoft.com/office/drawing/2014/main" id="{4FD8324E-EE79-44D7-B7D3-EBE809DBB3F8}"/>
            </a:ext>
          </a:extLst>
        </xdr:cNvPr>
        <xdr:cNvSpPr txBox="1">
          <a:spLocks noChangeArrowheads="1"/>
        </xdr:cNvSpPr>
      </xdr:nvSpPr>
      <xdr:spPr bwMode="auto">
        <a:xfrm>
          <a:off x="10419108" y="19050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504825</xdr:colOff>
      <xdr:row>36</xdr:row>
      <xdr:rowOff>0</xdr:rowOff>
    </xdr:from>
    <xdr:ext cx="76200" cy="190500"/>
    <xdr:sp macro="" textlink="">
      <xdr:nvSpPr>
        <xdr:cNvPr id="42" name="Text Box 10">
          <a:extLst>
            <a:ext uri="{FF2B5EF4-FFF2-40B4-BE49-F238E27FC236}">
              <a16:creationId xmlns:a16="http://schemas.microsoft.com/office/drawing/2014/main" id="{CD4AFF8A-9FF8-414A-9578-28B2D2768A1A}"/>
            </a:ext>
          </a:extLst>
        </xdr:cNvPr>
        <xdr:cNvSpPr txBox="1">
          <a:spLocks noChangeArrowheads="1"/>
        </xdr:cNvSpPr>
      </xdr:nvSpPr>
      <xdr:spPr bwMode="auto">
        <a:xfrm>
          <a:off x="10419108" y="19050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504825</xdr:colOff>
      <xdr:row>34</xdr:row>
      <xdr:rowOff>0</xdr:rowOff>
    </xdr:from>
    <xdr:ext cx="76200" cy="190500"/>
    <xdr:sp macro="" textlink="">
      <xdr:nvSpPr>
        <xdr:cNvPr id="43" name="Text Box 10">
          <a:extLst>
            <a:ext uri="{FF2B5EF4-FFF2-40B4-BE49-F238E27FC236}">
              <a16:creationId xmlns:a16="http://schemas.microsoft.com/office/drawing/2014/main" id="{0900D859-4E1B-4B63-AB68-508AA82128DB}"/>
            </a:ext>
          </a:extLst>
        </xdr:cNvPr>
        <xdr:cNvSpPr txBox="1">
          <a:spLocks noChangeArrowheads="1"/>
        </xdr:cNvSpPr>
      </xdr:nvSpPr>
      <xdr:spPr bwMode="auto">
        <a:xfrm>
          <a:off x="10419108" y="19050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504825</xdr:colOff>
      <xdr:row>33</xdr:row>
      <xdr:rowOff>0</xdr:rowOff>
    </xdr:from>
    <xdr:ext cx="76200" cy="190500"/>
    <xdr:sp macro="" textlink="">
      <xdr:nvSpPr>
        <xdr:cNvPr id="44" name="Text Box 10">
          <a:extLst>
            <a:ext uri="{FF2B5EF4-FFF2-40B4-BE49-F238E27FC236}">
              <a16:creationId xmlns:a16="http://schemas.microsoft.com/office/drawing/2014/main" id="{1F5D8B94-0B7B-4C60-AD61-3F7844459035}"/>
            </a:ext>
          </a:extLst>
        </xdr:cNvPr>
        <xdr:cNvSpPr txBox="1">
          <a:spLocks noChangeArrowheads="1"/>
        </xdr:cNvSpPr>
      </xdr:nvSpPr>
      <xdr:spPr bwMode="auto">
        <a:xfrm>
          <a:off x="9358934" y="19050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504825</xdr:colOff>
      <xdr:row>33</xdr:row>
      <xdr:rowOff>0</xdr:rowOff>
    </xdr:from>
    <xdr:ext cx="76200" cy="190500"/>
    <xdr:sp macro="" textlink="">
      <xdr:nvSpPr>
        <xdr:cNvPr id="45" name="Text Box 10">
          <a:extLst>
            <a:ext uri="{FF2B5EF4-FFF2-40B4-BE49-F238E27FC236}">
              <a16:creationId xmlns:a16="http://schemas.microsoft.com/office/drawing/2014/main" id="{947C72B5-7A62-4C65-A205-4B304B49780D}"/>
            </a:ext>
          </a:extLst>
        </xdr:cNvPr>
        <xdr:cNvSpPr txBox="1">
          <a:spLocks noChangeArrowheads="1"/>
        </xdr:cNvSpPr>
      </xdr:nvSpPr>
      <xdr:spPr bwMode="auto">
        <a:xfrm>
          <a:off x="9358934" y="19050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47625</xdr:colOff>
      <xdr:row>55</xdr:row>
      <xdr:rowOff>0</xdr:rowOff>
    </xdr:from>
    <xdr:ext cx="76200" cy="190500"/>
    <xdr:sp macro="" textlink="">
      <xdr:nvSpPr>
        <xdr:cNvPr id="46" name="Text Box 10">
          <a:extLst>
            <a:ext uri="{FF2B5EF4-FFF2-40B4-BE49-F238E27FC236}">
              <a16:creationId xmlns:a16="http://schemas.microsoft.com/office/drawing/2014/main" id="{371B4457-BB51-4323-B925-C9B884968CAF}"/>
            </a:ext>
          </a:extLst>
        </xdr:cNvPr>
        <xdr:cNvSpPr txBox="1">
          <a:spLocks noChangeArrowheads="1"/>
        </xdr:cNvSpPr>
      </xdr:nvSpPr>
      <xdr:spPr bwMode="auto">
        <a:xfrm>
          <a:off x="13564842" y="57150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504825</xdr:colOff>
      <xdr:row>55</xdr:row>
      <xdr:rowOff>0</xdr:rowOff>
    </xdr:from>
    <xdr:ext cx="76200" cy="190500"/>
    <xdr:sp macro="" textlink="">
      <xdr:nvSpPr>
        <xdr:cNvPr id="47" name="Text Box 10">
          <a:extLst>
            <a:ext uri="{FF2B5EF4-FFF2-40B4-BE49-F238E27FC236}">
              <a16:creationId xmlns:a16="http://schemas.microsoft.com/office/drawing/2014/main" id="{799ABC3D-6E12-441F-9E2E-5C53025FA7E1}"/>
            </a:ext>
          </a:extLst>
        </xdr:cNvPr>
        <xdr:cNvSpPr txBox="1">
          <a:spLocks noChangeArrowheads="1"/>
        </xdr:cNvSpPr>
      </xdr:nvSpPr>
      <xdr:spPr bwMode="auto">
        <a:xfrm>
          <a:off x="11620086" y="57150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aria o Jan-Olof" refreshedDate="44636.891871874999" createdVersion="7" refreshedVersion="7" minRefreshableVersion="3" recordCount="381" xr:uid="{2167016A-4968-4AD9-BCE4-2797CE830A1D}">
  <cacheSource type="worksheet">
    <worksheetSource ref="A1:C342" sheet="Blad1"/>
  </cacheSource>
  <cacheFields count="12">
    <cacheField name="2014" numFmtId="0">
      <sharedItems containsString="0" containsBlank="1" containsNumber="1" containsInteger="1" minValue="223" maxValue="392" count="26">
        <m/>
        <n v="330"/>
        <n v="359"/>
        <n v="365"/>
        <n v="324"/>
        <n v="348"/>
        <n v="387"/>
        <n v="367"/>
        <n v="354"/>
        <n v="374"/>
        <n v="339"/>
        <n v="363"/>
        <n v="358"/>
        <n v="258"/>
        <n v="350"/>
        <n v="223"/>
        <n v="383"/>
        <n v="320"/>
        <n v="361"/>
        <n v="380"/>
        <n v="360"/>
        <n v="316"/>
        <n v="371"/>
        <n v="368"/>
        <n v="364"/>
        <n v="392"/>
      </sharedItems>
    </cacheField>
    <cacheField name="2015" numFmtId="0">
      <sharedItems containsString="0" containsBlank="1" containsNumber="1" containsInteger="1" minValue="282" maxValue="573"/>
    </cacheField>
    <cacheField name="2016" numFmtId="0">
      <sharedItems containsString="0" containsBlank="1" containsNumber="1" containsInteger="1" minValue="242" maxValue="565"/>
    </cacheField>
    <cacheField name="2017" numFmtId="0">
      <sharedItems containsString="0" containsBlank="1" containsNumber="1" containsInteger="1" minValue="140" maxValue="573"/>
    </cacheField>
    <cacheField name="2018" numFmtId="0">
      <sharedItems containsString="0" containsBlank="1" containsNumber="1" containsInteger="1" minValue="222" maxValue="567"/>
    </cacheField>
    <cacheField name="2019" numFmtId="0">
      <sharedItems containsString="0" containsBlank="1" containsNumber="1" containsInteger="1" minValue="196" maxValue="572"/>
    </cacheField>
    <cacheField name="2020" numFmtId="0">
      <sharedItems containsString="0" containsBlank="1" containsNumber="1" containsInteger="1" minValue="161" maxValue="571"/>
    </cacheField>
    <cacheField name="2021" numFmtId="0">
      <sharedItems containsString="0" containsBlank="1" containsNumber="1" containsInteger="1" minValue="212" maxValue="571"/>
    </cacheField>
    <cacheField name="2022" numFmtId="0">
      <sharedItems containsString="0" containsBlank="1" containsNumber="1" containsInteger="1" minValue="0" maxValue="563"/>
    </cacheField>
    <cacheField name="Namn" numFmtId="0">
      <sharedItems/>
    </cacheField>
    <cacheField name="klubb" numFmtId="0">
      <sharedItems count="57">
        <s v="Säffle PK"/>
        <s v="Unnaryds PSK"/>
        <s v="Krysseboda PK"/>
        <s v="Karlshamns UPSK"/>
        <s v="Ljungbyheds Pk "/>
        <s v="N Venjan USKF"/>
        <s v="Vinslövs Pk"/>
        <s v="Lönsboda SSK"/>
        <s v="I2 skf"/>
        <s v="Sösdala Pk"/>
        <s v="Öckerö SF"/>
        <s v="Ronneby Pk"/>
        <s v="Emmaboda PK"/>
        <s v="Töreboda Psk              "/>
        <s v="Strömsunds SSK"/>
        <s v="Ramsjö skf"/>
        <s v="Luleå SpSK"/>
        <s v="Salems PK"/>
        <s v="Växjö Pk"/>
        <s v="Dala-Floda PSF"/>
        <s v="Gagnef-Mockfjärd PSK"/>
        <s v="Zinkgruvans PK"/>
        <s v="Mjölby PK"/>
        <s v="Frövi - Lindesberg PS"/>
        <s v="Jokkmokks PK"/>
        <s v="Linköpings SKF"/>
        <s v="Klippans PK"/>
        <s v="Nysätra PK"/>
        <s v="Arjeplog Psk"/>
        <s v="A4 skf"/>
        <s v="PK Elbogen"/>
        <s v="KA2 SKF"/>
        <s v="Borlänge PK"/>
        <s v="Skellefteå PK"/>
        <s v="Lövsta SKF"/>
        <s v="Umeå PK"/>
        <s v="Motala PK"/>
        <s v="Sjuntorps PK"/>
        <s v="Malå Psk"/>
        <s v="PK Hjorten"/>
        <s v="Håtuna PSSK"/>
        <s v="MariestadsPK"/>
        <s v="Finspångs PK"/>
        <s v="Stockholmspolisens SKF"/>
        <s v="Dorotea PSK"/>
        <s v="Älvdalen PK"/>
        <s v="Visborgs SF"/>
        <s v="Ringamåla SKF"/>
        <s v="SSK Norra Skåne"/>
        <s v="Haparanda PSK"/>
        <s v="Kristianstads Pk"/>
        <s v="Aleholms SF"/>
        <s v="Ljungbyheds PK"/>
        <s v="Upsala SSK"/>
        <s v="Hässleholms PK"/>
        <s v="Göteborgs PSSK"/>
        <s v="Kungl Värmlands Regemente's skf"/>
      </sharedItems>
    </cacheField>
    <cacheField name="klass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81">
  <r>
    <x v="0"/>
    <m/>
    <m/>
    <m/>
    <n v="324"/>
    <n v="380"/>
    <n v="382"/>
    <n v="394"/>
    <n v="393"/>
    <s v="Felix Wennsten"/>
    <x v="0"/>
    <s v="Lp13"/>
  </r>
  <r>
    <x v="0"/>
    <m/>
    <m/>
    <m/>
    <n v="290"/>
    <n v="344"/>
    <n v="377"/>
    <n v="387"/>
    <n v="392"/>
    <s v="Otto Ekwall   "/>
    <x v="1"/>
    <s v="Lp11"/>
  </r>
  <r>
    <x v="0"/>
    <m/>
    <m/>
    <m/>
    <m/>
    <n v="359"/>
    <n v="381"/>
    <n v="390"/>
    <n v="392"/>
    <s v="Ture Thomsson"/>
    <x v="2"/>
    <s v="Lp11"/>
  </r>
  <r>
    <x v="0"/>
    <m/>
    <m/>
    <m/>
    <m/>
    <m/>
    <n v="374"/>
    <n v="376"/>
    <n v="384"/>
    <s v="Gustav Hadartz Wistad"/>
    <x v="3"/>
    <s v="Lp11"/>
  </r>
  <r>
    <x v="0"/>
    <m/>
    <m/>
    <m/>
    <m/>
    <n v="341"/>
    <n v="373"/>
    <n v="371"/>
    <n v="381"/>
    <s v="Saga Hesselgard"/>
    <x v="4"/>
    <s v="Lp11"/>
  </r>
  <r>
    <x v="0"/>
    <n v="328"/>
    <n v="366"/>
    <n v="333"/>
    <n v="372"/>
    <n v="336"/>
    <n v="369"/>
    <n v="372"/>
    <n v="378"/>
    <s v="Alma Krönström"/>
    <x v="5"/>
    <s v="Lp11"/>
  </r>
  <r>
    <x v="0"/>
    <m/>
    <m/>
    <m/>
    <m/>
    <m/>
    <n v="319"/>
    <n v="358"/>
    <n v="378"/>
    <s v="August Ekwall"/>
    <x v="1"/>
    <s v="Lp11"/>
  </r>
  <r>
    <x v="0"/>
    <m/>
    <m/>
    <m/>
    <m/>
    <m/>
    <m/>
    <n v="364"/>
    <n v="375"/>
    <s v="Frans Thor"/>
    <x v="6"/>
    <s v="Lp11"/>
  </r>
  <r>
    <x v="0"/>
    <m/>
    <m/>
    <m/>
    <m/>
    <m/>
    <m/>
    <m/>
    <n v="373"/>
    <s v="Max Larsson"/>
    <x v="7"/>
    <s v="Lp11"/>
  </r>
  <r>
    <x v="0"/>
    <m/>
    <m/>
    <m/>
    <m/>
    <m/>
    <m/>
    <m/>
    <n v="371"/>
    <s v="Linnéa Kondrup"/>
    <x v="8"/>
    <s v="Lp11"/>
  </r>
  <r>
    <x v="0"/>
    <m/>
    <m/>
    <n v="140"/>
    <m/>
    <n v="325"/>
    <n v="325"/>
    <n v="379"/>
    <n v="370"/>
    <s v="Valle Peyronsson"/>
    <x v="1"/>
    <s v="Lp11"/>
  </r>
  <r>
    <x v="0"/>
    <m/>
    <m/>
    <m/>
    <m/>
    <m/>
    <m/>
    <m/>
    <n v="368"/>
    <s v="Minna Erlandsson"/>
    <x v="7"/>
    <s v="Lp11"/>
  </r>
  <r>
    <x v="0"/>
    <m/>
    <m/>
    <m/>
    <m/>
    <m/>
    <m/>
    <n v="302"/>
    <n v="365"/>
    <s v="Elliot Englund"/>
    <x v="1"/>
    <s v="Lp11"/>
  </r>
  <r>
    <x v="0"/>
    <m/>
    <m/>
    <m/>
    <m/>
    <m/>
    <m/>
    <m/>
    <n v="364"/>
    <s v="Vilda Kronqvist"/>
    <x v="7"/>
    <s v="Lp11"/>
  </r>
  <r>
    <x v="0"/>
    <m/>
    <m/>
    <m/>
    <m/>
    <m/>
    <n v="270"/>
    <n v="347"/>
    <n v="364"/>
    <s v="Vilde Peyronsson"/>
    <x v="1"/>
    <s v="Lp11"/>
  </r>
  <r>
    <x v="0"/>
    <m/>
    <m/>
    <m/>
    <m/>
    <m/>
    <n v="347"/>
    <n v="347"/>
    <n v="363"/>
    <s v="Olle Hjalmarsson"/>
    <x v="1"/>
    <s v="Lp11"/>
  </r>
  <r>
    <x v="0"/>
    <m/>
    <m/>
    <m/>
    <m/>
    <m/>
    <m/>
    <m/>
    <n v="361"/>
    <s v="Ludwig Fridh Winborg"/>
    <x v="0"/>
    <s v="Lp11"/>
  </r>
  <r>
    <x v="0"/>
    <m/>
    <m/>
    <m/>
    <m/>
    <m/>
    <m/>
    <n v="358"/>
    <n v="361"/>
    <s v="Minna Sandberg Erlandsson"/>
    <x v="7"/>
    <s v="Lp11"/>
  </r>
  <r>
    <x v="0"/>
    <m/>
    <m/>
    <m/>
    <m/>
    <m/>
    <m/>
    <n v="329"/>
    <n v="360"/>
    <s v="Elias Möllerstedt"/>
    <x v="4"/>
    <s v="Lp11"/>
  </r>
  <r>
    <x v="0"/>
    <m/>
    <m/>
    <m/>
    <m/>
    <m/>
    <m/>
    <n v="360"/>
    <n v="359"/>
    <s v="Anton Rosen"/>
    <x v="1"/>
    <s v="Lp11"/>
  </r>
  <r>
    <x v="0"/>
    <m/>
    <m/>
    <m/>
    <m/>
    <m/>
    <m/>
    <n v="289"/>
    <n v="358"/>
    <s v="Emil Clarinsson"/>
    <x v="6"/>
    <s v="Lp11"/>
  </r>
  <r>
    <x v="0"/>
    <m/>
    <m/>
    <m/>
    <m/>
    <m/>
    <m/>
    <m/>
    <n v="354"/>
    <s v="Vincent Nilsson"/>
    <x v="7"/>
    <s v="Lp11"/>
  </r>
  <r>
    <x v="0"/>
    <m/>
    <m/>
    <m/>
    <m/>
    <m/>
    <m/>
    <m/>
    <n v="350"/>
    <s v="Alexander Jensen"/>
    <x v="9"/>
    <s v="Lp11"/>
  </r>
  <r>
    <x v="0"/>
    <m/>
    <m/>
    <m/>
    <m/>
    <m/>
    <m/>
    <n v="319"/>
    <n v="346"/>
    <s v="Agnes Johansson"/>
    <x v="1"/>
    <s v="Lp11"/>
  </r>
  <r>
    <x v="0"/>
    <m/>
    <m/>
    <m/>
    <m/>
    <m/>
    <m/>
    <n v="340"/>
    <n v="345"/>
    <s v="Ida Ryberg"/>
    <x v="10"/>
    <s v="Lp11"/>
  </r>
  <r>
    <x v="0"/>
    <m/>
    <m/>
    <m/>
    <m/>
    <m/>
    <m/>
    <n v="339"/>
    <n v="343"/>
    <s v="Kasper Karlsson"/>
    <x v="1"/>
    <s v="Lp11"/>
  </r>
  <r>
    <x v="0"/>
    <m/>
    <m/>
    <m/>
    <m/>
    <m/>
    <m/>
    <m/>
    <n v="343"/>
    <s v="Valter Bohman"/>
    <x v="1"/>
    <s v="Lp11"/>
  </r>
  <r>
    <x v="0"/>
    <m/>
    <m/>
    <m/>
    <m/>
    <m/>
    <m/>
    <n v="333"/>
    <n v="342"/>
    <s v="Theodor Peterson"/>
    <x v="11"/>
    <s v="Lp11"/>
  </r>
  <r>
    <x v="0"/>
    <m/>
    <m/>
    <m/>
    <m/>
    <m/>
    <m/>
    <m/>
    <n v="341"/>
    <s v="Timo Olausson-Evertsson"/>
    <x v="7"/>
    <s v="Lp11"/>
  </r>
  <r>
    <x v="0"/>
    <m/>
    <m/>
    <m/>
    <m/>
    <m/>
    <m/>
    <m/>
    <n v="336"/>
    <s v="Amanada Bondesson"/>
    <x v="12"/>
    <s v="Lp11"/>
  </r>
  <r>
    <x v="0"/>
    <m/>
    <m/>
    <m/>
    <m/>
    <m/>
    <m/>
    <m/>
    <n v="335"/>
    <s v="Harry Johansson"/>
    <x v="13"/>
    <s v="Lp11"/>
  </r>
  <r>
    <x v="0"/>
    <m/>
    <m/>
    <m/>
    <m/>
    <m/>
    <m/>
    <m/>
    <n v="335"/>
    <s v="Svante Alstergren"/>
    <x v="14"/>
    <s v="Lp11"/>
  </r>
  <r>
    <x v="0"/>
    <m/>
    <m/>
    <m/>
    <m/>
    <m/>
    <m/>
    <m/>
    <n v="334"/>
    <s v="Siri Horcic"/>
    <x v="14"/>
    <s v="Lp11"/>
  </r>
  <r>
    <x v="0"/>
    <m/>
    <m/>
    <m/>
    <m/>
    <m/>
    <m/>
    <m/>
    <n v="330"/>
    <s v="Maja Ekwall"/>
    <x v="1"/>
    <s v="Lp11"/>
  </r>
  <r>
    <x v="0"/>
    <m/>
    <m/>
    <m/>
    <m/>
    <m/>
    <m/>
    <m/>
    <n v="329"/>
    <s v="Angeios Nilsson"/>
    <x v="15"/>
    <s v="Lp11"/>
  </r>
  <r>
    <x v="0"/>
    <m/>
    <m/>
    <m/>
    <m/>
    <m/>
    <m/>
    <m/>
    <n v="327"/>
    <s v="Hanna Larsson"/>
    <x v="5"/>
    <s v="Lp11"/>
  </r>
  <r>
    <x v="0"/>
    <m/>
    <m/>
    <m/>
    <m/>
    <m/>
    <m/>
    <n v="304"/>
    <n v="326"/>
    <s v="Ella Johansson"/>
    <x v="1"/>
    <s v="Lp11"/>
  </r>
  <r>
    <x v="0"/>
    <m/>
    <m/>
    <m/>
    <m/>
    <m/>
    <m/>
    <m/>
    <n v="325"/>
    <s v="Ellen Karlsson"/>
    <x v="1"/>
    <s v="Lp11"/>
  </r>
  <r>
    <x v="0"/>
    <m/>
    <m/>
    <m/>
    <m/>
    <m/>
    <m/>
    <m/>
    <n v="321"/>
    <s v="Malte Windh"/>
    <x v="1"/>
    <s v="Lp11"/>
  </r>
  <r>
    <x v="0"/>
    <m/>
    <m/>
    <m/>
    <m/>
    <m/>
    <m/>
    <m/>
    <n v="319"/>
    <s v="Nils Sundberg"/>
    <x v="16"/>
    <s v="Lp11"/>
  </r>
  <r>
    <x v="0"/>
    <m/>
    <m/>
    <m/>
    <m/>
    <m/>
    <m/>
    <n v="318"/>
    <n v="318"/>
    <s v="Jonathan Wollecki"/>
    <x v="17"/>
    <s v="Lp11"/>
  </r>
  <r>
    <x v="0"/>
    <m/>
    <m/>
    <m/>
    <m/>
    <m/>
    <m/>
    <n v="324"/>
    <n v="318"/>
    <s v="Marius Ström"/>
    <x v="1"/>
    <s v="Lp11"/>
  </r>
  <r>
    <x v="0"/>
    <m/>
    <m/>
    <m/>
    <m/>
    <m/>
    <m/>
    <m/>
    <n v="318"/>
    <s v="Marius Ström"/>
    <x v="1"/>
    <s v="Lp11"/>
  </r>
  <r>
    <x v="0"/>
    <m/>
    <m/>
    <m/>
    <m/>
    <m/>
    <m/>
    <m/>
    <n v="315"/>
    <s v="Oliver Karlsson"/>
    <x v="1"/>
    <s v="Lp11"/>
  </r>
  <r>
    <x v="0"/>
    <m/>
    <m/>
    <m/>
    <m/>
    <m/>
    <m/>
    <m/>
    <n v="308"/>
    <s v="Theo Andersson"/>
    <x v="15"/>
    <s v="Lp11"/>
  </r>
  <r>
    <x v="0"/>
    <m/>
    <m/>
    <m/>
    <m/>
    <m/>
    <m/>
    <m/>
    <n v="297"/>
    <s v="Linnea Attnarsson"/>
    <x v="3"/>
    <s v="Lp11"/>
  </r>
  <r>
    <x v="0"/>
    <m/>
    <m/>
    <m/>
    <m/>
    <m/>
    <m/>
    <n v="287"/>
    <n v="287"/>
    <s v="Dexter Platan Åslev"/>
    <x v="17"/>
    <s v="Lp11"/>
  </r>
  <r>
    <x v="0"/>
    <m/>
    <m/>
    <m/>
    <m/>
    <m/>
    <m/>
    <m/>
    <n v="287"/>
    <s v="Henning Tired Glans"/>
    <x v="18"/>
    <s v="Lp11"/>
  </r>
  <r>
    <x v="0"/>
    <m/>
    <m/>
    <m/>
    <m/>
    <m/>
    <m/>
    <m/>
    <n v="278"/>
    <s v="Eric P"/>
    <x v="0"/>
    <s v="Lp11"/>
  </r>
  <r>
    <x v="0"/>
    <m/>
    <m/>
    <m/>
    <m/>
    <m/>
    <m/>
    <m/>
    <n v="202"/>
    <s v="Eli Rusell"/>
    <x v="10"/>
    <s v="Lp11"/>
  </r>
  <r>
    <x v="0"/>
    <m/>
    <m/>
    <m/>
    <m/>
    <m/>
    <m/>
    <n v="280"/>
    <n v="0"/>
    <s v="Abbe Bergström"/>
    <x v="19"/>
    <s v="Lp11"/>
  </r>
  <r>
    <x v="0"/>
    <m/>
    <m/>
    <m/>
    <m/>
    <m/>
    <n v="336"/>
    <m/>
    <n v="0"/>
    <s v="Aleaxander Fagerholm"/>
    <x v="14"/>
    <s v="Lp11"/>
  </r>
  <r>
    <x v="0"/>
    <m/>
    <m/>
    <n v="368"/>
    <n v="387"/>
    <n v="297"/>
    <m/>
    <m/>
    <n v="0"/>
    <s v="Alexander Proos"/>
    <x v="20"/>
    <s v="Lp11"/>
  </r>
  <r>
    <x v="0"/>
    <m/>
    <m/>
    <m/>
    <m/>
    <m/>
    <n v="339"/>
    <m/>
    <n v="0"/>
    <s v="Alva Johansson"/>
    <x v="21"/>
    <s v="Lp11"/>
  </r>
  <r>
    <x v="0"/>
    <m/>
    <m/>
    <m/>
    <m/>
    <m/>
    <n v="292"/>
    <m/>
    <n v="0"/>
    <s v="Alvin Ekborg"/>
    <x v="7"/>
    <s v="Lp11"/>
  </r>
  <r>
    <x v="0"/>
    <m/>
    <m/>
    <m/>
    <n v="380"/>
    <n v="358"/>
    <m/>
    <m/>
    <n v="0"/>
    <s v="Alvin Lennartsson"/>
    <x v="22"/>
    <s v="Lp11"/>
  </r>
  <r>
    <x v="0"/>
    <m/>
    <m/>
    <m/>
    <m/>
    <m/>
    <n v="353"/>
    <m/>
    <n v="0"/>
    <s v="Aston Andersson"/>
    <x v="0"/>
    <s v="Lp11"/>
  </r>
  <r>
    <x v="0"/>
    <m/>
    <m/>
    <m/>
    <m/>
    <m/>
    <m/>
    <n v="353"/>
    <n v="0"/>
    <s v="Axel Aronsson"/>
    <x v="11"/>
    <s v="Lp11"/>
  </r>
  <r>
    <x v="0"/>
    <m/>
    <m/>
    <m/>
    <n v="356"/>
    <n v="306"/>
    <m/>
    <m/>
    <n v="0"/>
    <s v="Bastian Banaslak"/>
    <x v="1"/>
    <s v="Lp11"/>
  </r>
  <r>
    <x v="0"/>
    <m/>
    <m/>
    <m/>
    <m/>
    <n v="311"/>
    <m/>
    <m/>
    <n v="0"/>
    <s v="Carl Larsson"/>
    <x v="22"/>
    <s v="Lp11"/>
  </r>
  <r>
    <x v="0"/>
    <m/>
    <m/>
    <n v="325"/>
    <n v="365"/>
    <n v="351"/>
    <n v="357"/>
    <m/>
    <n v="0"/>
    <s v="Carl Larsson"/>
    <x v="21"/>
    <s v="Lp11"/>
  </r>
  <r>
    <x v="0"/>
    <m/>
    <m/>
    <m/>
    <m/>
    <m/>
    <m/>
    <n v="306"/>
    <n v="0"/>
    <s v="Carl-Wilhelm Kjellgren"/>
    <x v="10"/>
    <s v="Lp11"/>
  </r>
  <r>
    <x v="0"/>
    <m/>
    <m/>
    <m/>
    <n v="360"/>
    <n v="362"/>
    <m/>
    <m/>
    <n v="0"/>
    <s v="Cornelia Källgren"/>
    <x v="22"/>
    <s v="Lp11"/>
  </r>
  <r>
    <x v="0"/>
    <m/>
    <m/>
    <m/>
    <m/>
    <n v="326"/>
    <m/>
    <m/>
    <n v="0"/>
    <s v="Dennis Garcia Huicochhea"/>
    <x v="23"/>
    <s v="Lp11"/>
  </r>
  <r>
    <x v="0"/>
    <m/>
    <m/>
    <n v="367"/>
    <n v="363"/>
    <n v="348"/>
    <m/>
    <m/>
    <n v="0"/>
    <s v="Elias Andersson"/>
    <x v="1"/>
    <s v="Lp11"/>
  </r>
  <r>
    <x v="0"/>
    <m/>
    <m/>
    <m/>
    <m/>
    <m/>
    <n v="350"/>
    <m/>
    <n v="0"/>
    <s v="Elias Naji"/>
    <x v="7"/>
    <s v="Lp11"/>
  </r>
  <r>
    <x v="0"/>
    <m/>
    <m/>
    <m/>
    <m/>
    <m/>
    <n v="326"/>
    <m/>
    <n v="0"/>
    <s v="Elvira Blomkvist"/>
    <x v="5"/>
    <s v="Lp11"/>
  </r>
  <r>
    <x v="0"/>
    <m/>
    <m/>
    <m/>
    <m/>
    <m/>
    <m/>
    <n v="360"/>
    <n v="0"/>
    <s v="Emil Kazlauskas"/>
    <x v="19"/>
    <s v="Lp11"/>
  </r>
  <r>
    <x v="0"/>
    <m/>
    <m/>
    <m/>
    <m/>
    <m/>
    <m/>
    <n v="337"/>
    <n v="0"/>
    <s v="Emma Perjons"/>
    <x v="19"/>
    <s v="Lp11"/>
  </r>
  <r>
    <x v="0"/>
    <m/>
    <m/>
    <m/>
    <m/>
    <n v="361"/>
    <m/>
    <m/>
    <n v="0"/>
    <s v="Engla My Rensfeldt"/>
    <x v="24"/>
    <s v="Lp11"/>
  </r>
  <r>
    <x v="0"/>
    <m/>
    <m/>
    <m/>
    <m/>
    <n v="350"/>
    <m/>
    <m/>
    <n v="0"/>
    <s v="Fabian Gidlund"/>
    <x v="25"/>
    <s v="Lp11"/>
  </r>
  <r>
    <x v="0"/>
    <m/>
    <m/>
    <m/>
    <m/>
    <m/>
    <n v="372"/>
    <m/>
    <n v="0"/>
    <s v="Felix Abrahamsson"/>
    <x v="10"/>
    <s v="Lp11"/>
  </r>
  <r>
    <x v="0"/>
    <m/>
    <m/>
    <m/>
    <m/>
    <m/>
    <m/>
    <n v="333"/>
    <n v="0"/>
    <s v="Filip Palma Serjbo"/>
    <x v="26"/>
    <s v="Lp11"/>
  </r>
  <r>
    <x v="0"/>
    <m/>
    <m/>
    <m/>
    <m/>
    <m/>
    <m/>
    <n v="332"/>
    <n v="0"/>
    <s v="Gabriel Holman"/>
    <x v="19"/>
    <s v="Lp11"/>
  </r>
  <r>
    <x v="0"/>
    <m/>
    <m/>
    <m/>
    <m/>
    <m/>
    <m/>
    <n v="325"/>
    <n v="0"/>
    <s v="Gustav Jonsson"/>
    <x v="19"/>
    <s v="Lp11"/>
  </r>
  <r>
    <x v="0"/>
    <m/>
    <m/>
    <m/>
    <m/>
    <n v="364"/>
    <n v="373"/>
    <m/>
    <n v="0"/>
    <s v="Hanna Almerstam"/>
    <x v="22"/>
    <s v="Lp11"/>
  </r>
  <r>
    <x v="0"/>
    <m/>
    <m/>
    <m/>
    <m/>
    <n v="352"/>
    <m/>
    <m/>
    <n v="0"/>
    <s v="Hanna-Briita Pavel"/>
    <x v="24"/>
    <s v="Lp11"/>
  </r>
  <r>
    <x v="0"/>
    <m/>
    <m/>
    <m/>
    <m/>
    <m/>
    <m/>
    <n v="332"/>
    <n v="0"/>
    <s v="Hannes Roth"/>
    <x v="4"/>
    <s v="Lp11"/>
  </r>
  <r>
    <x v="0"/>
    <m/>
    <m/>
    <m/>
    <m/>
    <n v="319"/>
    <m/>
    <m/>
    <n v="0"/>
    <s v="Iris Nordin"/>
    <x v="24"/>
    <s v="Lp11"/>
  </r>
  <r>
    <x v="0"/>
    <m/>
    <m/>
    <m/>
    <m/>
    <n v="385"/>
    <m/>
    <m/>
    <n v="0"/>
    <s v="Irma Koistinen"/>
    <x v="27"/>
    <s v="Lp11"/>
  </r>
  <r>
    <x v="0"/>
    <m/>
    <m/>
    <m/>
    <m/>
    <n v="360"/>
    <m/>
    <m/>
    <n v="0"/>
    <s v="Isabella Domaneant"/>
    <x v="11"/>
    <s v="Lp11"/>
  </r>
  <r>
    <x v="0"/>
    <m/>
    <m/>
    <m/>
    <m/>
    <n v="326"/>
    <m/>
    <m/>
    <n v="0"/>
    <s v="Isak Nutti"/>
    <x v="28"/>
    <s v="Lp11"/>
  </r>
  <r>
    <x v="0"/>
    <m/>
    <m/>
    <m/>
    <m/>
    <n v="326"/>
    <m/>
    <m/>
    <n v="0"/>
    <s v="Isak Westman"/>
    <x v="29"/>
    <s v="Lp11"/>
  </r>
  <r>
    <x v="0"/>
    <m/>
    <m/>
    <m/>
    <m/>
    <m/>
    <m/>
    <n v="349"/>
    <n v="0"/>
    <s v="Isolde Nordsund"/>
    <x v="26"/>
    <s v="Lp11"/>
  </r>
  <r>
    <x v="0"/>
    <m/>
    <m/>
    <m/>
    <m/>
    <m/>
    <n v="339"/>
    <m/>
    <n v="0"/>
    <s v="Ivar Johansson"/>
    <x v="21"/>
    <s v="Lp11"/>
  </r>
  <r>
    <x v="0"/>
    <m/>
    <m/>
    <m/>
    <m/>
    <m/>
    <n v="306"/>
    <m/>
    <n v="0"/>
    <s v="Jimmy Skoglund"/>
    <x v="20"/>
    <s v="Lp11"/>
  </r>
  <r>
    <x v="0"/>
    <m/>
    <m/>
    <m/>
    <m/>
    <n v="334"/>
    <m/>
    <m/>
    <n v="0"/>
    <s v="Julia Toreheim"/>
    <x v="8"/>
    <s v="Lp11"/>
  </r>
  <r>
    <x v="0"/>
    <m/>
    <m/>
    <m/>
    <m/>
    <m/>
    <n v="302"/>
    <m/>
    <n v="0"/>
    <s v="Juliette Marklund"/>
    <x v="1"/>
    <s v="Lp11"/>
  </r>
  <r>
    <x v="0"/>
    <m/>
    <m/>
    <m/>
    <m/>
    <n v="223"/>
    <m/>
    <m/>
    <n v="0"/>
    <s v="Kevin Victor"/>
    <x v="30"/>
    <s v="Lp11"/>
  </r>
  <r>
    <x v="0"/>
    <m/>
    <m/>
    <m/>
    <m/>
    <m/>
    <n v="346"/>
    <m/>
    <n v="0"/>
    <s v="Leam Lundblad"/>
    <x v="11"/>
    <s v="Lp11"/>
  </r>
  <r>
    <x v="0"/>
    <m/>
    <m/>
    <m/>
    <m/>
    <m/>
    <m/>
    <n v="321"/>
    <n v="0"/>
    <s v="Lias Roth"/>
    <x v="4"/>
    <s v="Lp11"/>
  </r>
  <r>
    <x v="0"/>
    <m/>
    <m/>
    <m/>
    <m/>
    <m/>
    <n v="359"/>
    <m/>
    <n v="0"/>
    <s v="Lowa Johansson"/>
    <x v="20"/>
    <s v="Lp11"/>
  </r>
  <r>
    <x v="0"/>
    <m/>
    <m/>
    <m/>
    <m/>
    <n v="352"/>
    <m/>
    <m/>
    <n v="0"/>
    <s v="Marge Nutti"/>
    <x v="24"/>
    <s v="Lp11"/>
  </r>
  <r>
    <x v="1"/>
    <m/>
    <m/>
    <n v="345"/>
    <n v="341"/>
    <n v="355"/>
    <n v="354"/>
    <m/>
    <n v="0"/>
    <s v="Mattis Wintsjö"/>
    <x v="31"/>
    <s v="Lp11"/>
  </r>
  <r>
    <x v="0"/>
    <m/>
    <m/>
    <m/>
    <m/>
    <n v="381"/>
    <m/>
    <m/>
    <n v="0"/>
    <s v="Max Kemrung"/>
    <x v="18"/>
    <s v="Lp11"/>
  </r>
  <r>
    <x v="0"/>
    <m/>
    <m/>
    <m/>
    <m/>
    <m/>
    <n v="371"/>
    <m/>
    <n v="0"/>
    <s v="Max Lundin"/>
    <x v="20"/>
    <s v="Lp11"/>
  </r>
  <r>
    <x v="0"/>
    <m/>
    <m/>
    <m/>
    <m/>
    <m/>
    <n v="360"/>
    <m/>
    <n v="0"/>
    <s v="Minnah Lundin"/>
    <x v="20"/>
    <s v="Lp11"/>
  </r>
  <r>
    <x v="0"/>
    <m/>
    <m/>
    <m/>
    <m/>
    <m/>
    <m/>
    <n v="339"/>
    <n v="0"/>
    <s v="Montus Berg"/>
    <x v="26"/>
    <s v="Lp11"/>
  </r>
  <r>
    <x v="0"/>
    <m/>
    <m/>
    <m/>
    <m/>
    <m/>
    <n v="351"/>
    <m/>
    <n v="0"/>
    <s v="Måns Berg"/>
    <x v="32"/>
    <s v="Lp11"/>
  </r>
  <r>
    <x v="0"/>
    <m/>
    <m/>
    <m/>
    <m/>
    <n v="266"/>
    <m/>
    <m/>
    <n v="0"/>
    <s v="Nellie Björk"/>
    <x v="1"/>
    <s v="Lp11"/>
  </r>
  <r>
    <x v="0"/>
    <m/>
    <m/>
    <m/>
    <m/>
    <m/>
    <n v="364"/>
    <m/>
    <n v="0"/>
    <s v="Nils Molin"/>
    <x v="10"/>
    <s v="Lp11"/>
  </r>
  <r>
    <x v="0"/>
    <m/>
    <m/>
    <m/>
    <m/>
    <m/>
    <m/>
    <n v="356"/>
    <n v="0"/>
    <s v="Noel Svensson"/>
    <x v="4"/>
    <s v="Lp11"/>
  </r>
  <r>
    <x v="0"/>
    <m/>
    <m/>
    <m/>
    <m/>
    <m/>
    <m/>
    <n v="374"/>
    <n v="0"/>
    <s v="Oden Nordsund"/>
    <x v="26"/>
    <s v="Lp11"/>
  </r>
  <r>
    <x v="0"/>
    <m/>
    <m/>
    <m/>
    <m/>
    <n v="322"/>
    <m/>
    <m/>
    <n v="0"/>
    <s v="Oliwer Östergren "/>
    <x v="1"/>
    <s v="Lp11"/>
  </r>
  <r>
    <x v="0"/>
    <m/>
    <m/>
    <m/>
    <m/>
    <m/>
    <n v="315"/>
    <m/>
    <n v="0"/>
    <s v="Petter Andersson"/>
    <x v="20"/>
    <s v="Lp11"/>
  </r>
  <r>
    <x v="0"/>
    <m/>
    <m/>
    <m/>
    <m/>
    <m/>
    <m/>
    <n v="232"/>
    <n v="0"/>
    <s v="Philip Olsson"/>
    <x v="19"/>
    <s v="Lp11"/>
  </r>
  <r>
    <x v="0"/>
    <m/>
    <m/>
    <m/>
    <m/>
    <n v="323"/>
    <m/>
    <m/>
    <n v="0"/>
    <s v="Rasmus Nestor"/>
    <x v="21"/>
    <s v="Lp11"/>
  </r>
  <r>
    <x v="0"/>
    <m/>
    <m/>
    <m/>
    <m/>
    <n v="345"/>
    <m/>
    <m/>
    <n v="0"/>
    <s v="Sebastian Källgren"/>
    <x v="22"/>
    <s v="Lp11"/>
  </r>
  <r>
    <x v="0"/>
    <m/>
    <m/>
    <m/>
    <m/>
    <n v="224"/>
    <m/>
    <m/>
    <n v="0"/>
    <s v="Sebastian Palo"/>
    <x v="33"/>
    <s v="Lp11"/>
  </r>
  <r>
    <x v="0"/>
    <m/>
    <m/>
    <m/>
    <m/>
    <m/>
    <m/>
    <n v="276"/>
    <n v="0"/>
    <s v="Theo Jonsson"/>
    <x v="5"/>
    <s v="Lp11"/>
  </r>
  <r>
    <x v="0"/>
    <m/>
    <m/>
    <m/>
    <m/>
    <m/>
    <m/>
    <n v="366"/>
    <n v="0"/>
    <s v="Tobias Berger"/>
    <x v="19"/>
    <s v="Lp11"/>
  </r>
  <r>
    <x v="0"/>
    <m/>
    <m/>
    <m/>
    <m/>
    <m/>
    <n v="241"/>
    <n v="309"/>
    <n v="0"/>
    <s v="Ture Nilsson"/>
    <x v="1"/>
    <s v="Lp11"/>
  </r>
  <r>
    <x v="0"/>
    <m/>
    <m/>
    <m/>
    <m/>
    <m/>
    <n v="342"/>
    <n v="358"/>
    <n v="0"/>
    <s v="Tuvalie Hesselgard"/>
    <x v="4"/>
    <s v="Lp11"/>
  </r>
  <r>
    <x v="0"/>
    <m/>
    <m/>
    <m/>
    <m/>
    <m/>
    <n v="319"/>
    <n v="362"/>
    <n v="0"/>
    <s v="Valter Boman"/>
    <x v="1"/>
    <s v="Lp11"/>
  </r>
  <r>
    <x v="0"/>
    <m/>
    <m/>
    <m/>
    <m/>
    <m/>
    <n v="342"/>
    <m/>
    <n v="0"/>
    <s v="William Kolberg"/>
    <x v="20"/>
    <s v="Lp11"/>
  </r>
  <r>
    <x v="0"/>
    <m/>
    <m/>
    <m/>
    <m/>
    <m/>
    <n v="341"/>
    <m/>
    <n v="0"/>
    <s v="William Skoglund"/>
    <x v="32"/>
    <s v="Lp11"/>
  </r>
  <r>
    <x v="0"/>
    <m/>
    <m/>
    <m/>
    <m/>
    <m/>
    <n v="358"/>
    <m/>
    <n v="0"/>
    <s v="Wincent Cederquist"/>
    <x v="7"/>
    <s v="Lp11"/>
  </r>
  <r>
    <x v="0"/>
    <m/>
    <m/>
    <m/>
    <n v="342"/>
    <m/>
    <n v="353"/>
    <n v="351"/>
    <n v="0"/>
    <s v="Åke Nilsson"/>
    <x v="1"/>
    <s v="Lp11"/>
  </r>
  <r>
    <x v="0"/>
    <m/>
    <m/>
    <m/>
    <m/>
    <m/>
    <n v="355"/>
    <n v="392"/>
    <n v="392"/>
    <s v="Elliot Nilsson"/>
    <x v="11"/>
    <s v="Lp13"/>
  </r>
  <r>
    <x v="0"/>
    <m/>
    <m/>
    <m/>
    <m/>
    <n v="372"/>
    <n v="384"/>
    <n v="389"/>
    <n v="388"/>
    <s v="Clara Clarinsson"/>
    <x v="6"/>
    <s v="Lp13"/>
  </r>
  <r>
    <x v="0"/>
    <m/>
    <m/>
    <m/>
    <m/>
    <m/>
    <m/>
    <m/>
    <n v="388"/>
    <s v="Jenny Reinholdz"/>
    <x v="4"/>
    <s v="Lp13"/>
  </r>
  <r>
    <x v="0"/>
    <m/>
    <m/>
    <m/>
    <m/>
    <m/>
    <n v="370"/>
    <n v="388"/>
    <n v="387"/>
    <s v="Alex Johansson"/>
    <x v="11"/>
    <s v="Lp13"/>
  </r>
  <r>
    <x v="0"/>
    <m/>
    <m/>
    <m/>
    <m/>
    <n v="308"/>
    <n v="369"/>
    <m/>
    <n v="387"/>
    <s v="Max Wallin"/>
    <x v="29"/>
    <s v="Lp13"/>
  </r>
  <r>
    <x v="0"/>
    <m/>
    <m/>
    <m/>
    <m/>
    <n v="367"/>
    <n v="371"/>
    <m/>
    <n v="386"/>
    <s v="Alfred Jägersvärd"/>
    <x v="10"/>
    <s v="Lp13"/>
  </r>
  <r>
    <x v="0"/>
    <m/>
    <m/>
    <m/>
    <m/>
    <n v="370"/>
    <n v="384"/>
    <n v="385"/>
    <n v="385"/>
    <s v="Måns Eklund"/>
    <x v="34"/>
    <s v="Lp13"/>
  </r>
  <r>
    <x v="0"/>
    <m/>
    <m/>
    <m/>
    <m/>
    <m/>
    <n v="333"/>
    <n v="371"/>
    <n v="385"/>
    <s v="Robin Holm"/>
    <x v="18"/>
    <s v="Lp13"/>
  </r>
  <r>
    <x v="0"/>
    <m/>
    <m/>
    <m/>
    <m/>
    <n v="357"/>
    <n v="370"/>
    <m/>
    <n v="383"/>
    <s v="Sebastian Hane"/>
    <x v="22"/>
    <s v="Lp13"/>
  </r>
  <r>
    <x v="0"/>
    <m/>
    <m/>
    <m/>
    <m/>
    <m/>
    <m/>
    <n v="382"/>
    <n v="381"/>
    <s v="Annelea Engström"/>
    <x v="10"/>
    <s v="Lp13"/>
  </r>
  <r>
    <x v="0"/>
    <m/>
    <m/>
    <m/>
    <m/>
    <m/>
    <n v="370"/>
    <m/>
    <n v="381"/>
    <s v="Ida Helmersson"/>
    <x v="18"/>
    <s v="Lp13"/>
  </r>
  <r>
    <x v="0"/>
    <m/>
    <m/>
    <m/>
    <m/>
    <m/>
    <m/>
    <n v="367"/>
    <n v="381"/>
    <s v="Theodore Dencker"/>
    <x v="10"/>
    <s v="Lp13"/>
  </r>
  <r>
    <x v="0"/>
    <m/>
    <m/>
    <m/>
    <m/>
    <m/>
    <m/>
    <m/>
    <n v="380"/>
    <s v="Flora Karlsson"/>
    <x v="18"/>
    <s v="Lp13"/>
  </r>
  <r>
    <x v="0"/>
    <m/>
    <m/>
    <m/>
    <m/>
    <m/>
    <m/>
    <n v="378"/>
    <n v="380"/>
    <s v="Maja Långström"/>
    <x v="35"/>
    <s v="Lp13"/>
  </r>
  <r>
    <x v="0"/>
    <m/>
    <m/>
    <m/>
    <m/>
    <m/>
    <n v="378"/>
    <n v="387"/>
    <n v="378"/>
    <s v="Nova Möllerstedt"/>
    <x v="4"/>
    <s v="Lp13"/>
  </r>
  <r>
    <x v="0"/>
    <m/>
    <m/>
    <m/>
    <n v="316"/>
    <n v="377"/>
    <n v="379"/>
    <n v="369"/>
    <n v="375"/>
    <s v="Elin Lawner"/>
    <x v="5"/>
    <s v="Lp13"/>
  </r>
  <r>
    <x v="0"/>
    <m/>
    <m/>
    <m/>
    <m/>
    <m/>
    <m/>
    <m/>
    <n v="368"/>
    <s v="Zion Takman"/>
    <x v="0"/>
    <s v="Lp13"/>
  </r>
  <r>
    <x v="0"/>
    <m/>
    <m/>
    <m/>
    <m/>
    <n v="362"/>
    <n v="371"/>
    <m/>
    <n v="367"/>
    <s v="Philip Hansson"/>
    <x v="27"/>
    <s v="Lp13"/>
  </r>
  <r>
    <x v="0"/>
    <m/>
    <m/>
    <m/>
    <m/>
    <m/>
    <m/>
    <m/>
    <n v="365"/>
    <s v="Rebecka Edenvärn"/>
    <x v="18"/>
    <s v="Lp13"/>
  </r>
  <r>
    <x v="0"/>
    <m/>
    <m/>
    <m/>
    <m/>
    <m/>
    <m/>
    <n v="355"/>
    <n v="364"/>
    <s v="Ida Hemersson"/>
    <x v="18"/>
    <s v="Lp13"/>
  </r>
  <r>
    <x v="0"/>
    <m/>
    <m/>
    <m/>
    <m/>
    <m/>
    <m/>
    <m/>
    <n v="359"/>
    <s v="Zeb Lundman"/>
    <x v="26"/>
    <s v="Lp13"/>
  </r>
  <r>
    <x v="0"/>
    <m/>
    <m/>
    <m/>
    <m/>
    <m/>
    <m/>
    <m/>
    <n v="357"/>
    <s v="Ali Ali"/>
    <x v="18"/>
    <s v="Lp13"/>
  </r>
  <r>
    <x v="0"/>
    <m/>
    <m/>
    <m/>
    <m/>
    <m/>
    <m/>
    <n v="327"/>
    <n v="352"/>
    <s v="Casper Olinderhav"/>
    <x v="10"/>
    <s v="Lp13"/>
  </r>
  <r>
    <x v="0"/>
    <m/>
    <m/>
    <m/>
    <m/>
    <m/>
    <m/>
    <m/>
    <n v="352"/>
    <s v="Rasmus Samuelson"/>
    <x v="22"/>
    <s v="Lp13"/>
  </r>
  <r>
    <x v="0"/>
    <m/>
    <m/>
    <m/>
    <m/>
    <m/>
    <m/>
    <m/>
    <n v="350"/>
    <s v="Esmeralda Andersson"/>
    <x v="14"/>
    <s v="Lp13"/>
  </r>
  <r>
    <x v="0"/>
    <m/>
    <m/>
    <m/>
    <m/>
    <m/>
    <m/>
    <m/>
    <n v="350"/>
    <s v="Nicolas Nilsson"/>
    <x v="15"/>
    <s v="Lp13"/>
  </r>
  <r>
    <x v="0"/>
    <m/>
    <m/>
    <m/>
    <m/>
    <m/>
    <m/>
    <n v="360"/>
    <n v="338"/>
    <s v="Simon Egnell"/>
    <x v="36"/>
    <s v="Lp13"/>
  </r>
  <r>
    <x v="0"/>
    <m/>
    <m/>
    <m/>
    <m/>
    <m/>
    <m/>
    <m/>
    <n v="336"/>
    <s v="Nils Molin"/>
    <x v="10"/>
    <s v="Lp13"/>
  </r>
  <r>
    <x v="0"/>
    <m/>
    <m/>
    <m/>
    <m/>
    <m/>
    <n v="314"/>
    <m/>
    <n v="335"/>
    <s v="Maria Johansson"/>
    <x v="13"/>
    <s v="Lp13"/>
  </r>
  <r>
    <x v="0"/>
    <m/>
    <m/>
    <m/>
    <m/>
    <m/>
    <m/>
    <m/>
    <n v="333"/>
    <s v="Veronika Batalkina"/>
    <x v="14"/>
    <s v="Lp13"/>
  </r>
  <r>
    <x v="0"/>
    <m/>
    <m/>
    <m/>
    <m/>
    <m/>
    <m/>
    <m/>
    <n v="332"/>
    <s v="Albin Strömberg"/>
    <x v="8"/>
    <s v="Lp13"/>
  </r>
  <r>
    <x v="0"/>
    <m/>
    <m/>
    <m/>
    <m/>
    <m/>
    <m/>
    <m/>
    <n v="332"/>
    <s v="Lawrence Åhsberg"/>
    <x v="8"/>
    <s v="Lp13"/>
  </r>
  <r>
    <x v="0"/>
    <m/>
    <m/>
    <m/>
    <m/>
    <m/>
    <m/>
    <m/>
    <n v="332"/>
    <s v="Oliver Simonsen"/>
    <x v="26"/>
    <s v="Lp13"/>
  </r>
  <r>
    <x v="0"/>
    <m/>
    <m/>
    <m/>
    <m/>
    <m/>
    <m/>
    <m/>
    <n v="315"/>
    <s v="Dominic Preniqi"/>
    <x v="3"/>
    <s v="Lp13"/>
  </r>
  <r>
    <x v="0"/>
    <m/>
    <m/>
    <m/>
    <m/>
    <m/>
    <m/>
    <m/>
    <n v="312"/>
    <s v="Thanitda Krafft"/>
    <x v="10"/>
    <s v="Lp13"/>
  </r>
  <r>
    <x v="0"/>
    <m/>
    <m/>
    <m/>
    <m/>
    <m/>
    <m/>
    <m/>
    <n v="285"/>
    <s v="Hannes Helin"/>
    <x v="18"/>
    <s v="Lp13"/>
  </r>
  <r>
    <x v="0"/>
    <m/>
    <m/>
    <m/>
    <m/>
    <m/>
    <m/>
    <m/>
    <n v="278"/>
    <s v="Anisa Preniqi"/>
    <x v="3"/>
    <s v="Lp13"/>
  </r>
  <r>
    <x v="0"/>
    <m/>
    <m/>
    <m/>
    <m/>
    <n v="350"/>
    <m/>
    <m/>
    <m/>
    <s v="Alfons Gidlund"/>
    <x v="25"/>
    <s v="Lp13"/>
  </r>
  <r>
    <x v="0"/>
    <m/>
    <m/>
    <m/>
    <m/>
    <n v="374"/>
    <m/>
    <m/>
    <m/>
    <s v="Amir Guldahl"/>
    <x v="37"/>
    <s v="Lp13"/>
  </r>
  <r>
    <x v="0"/>
    <m/>
    <m/>
    <m/>
    <m/>
    <m/>
    <n v="379"/>
    <m/>
    <m/>
    <s v="Anton Mattson"/>
    <x v="18"/>
    <s v="Lp13"/>
  </r>
  <r>
    <x v="0"/>
    <m/>
    <m/>
    <m/>
    <m/>
    <n v="352"/>
    <m/>
    <m/>
    <m/>
    <s v="Arvid From"/>
    <x v="38"/>
    <s v="Lp13"/>
  </r>
  <r>
    <x v="0"/>
    <m/>
    <m/>
    <m/>
    <m/>
    <n v="347"/>
    <m/>
    <m/>
    <m/>
    <s v="Benjamin Enwia"/>
    <x v="17"/>
    <s v="Lp13"/>
  </r>
  <r>
    <x v="0"/>
    <m/>
    <m/>
    <m/>
    <m/>
    <m/>
    <n v="373"/>
    <n v="368"/>
    <m/>
    <s v="Edvin Matts"/>
    <x v="32"/>
    <s v="Lp13"/>
  </r>
  <r>
    <x v="0"/>
    <m/>
    <m/>
    <m/>
    <m/>
    <n v="312"/>
    <m/>
    <m/>
    <m/>
    <s v="Emil Andersson"/>
    <x v="10"/>
    <s v="Lp13"/>
  </r>
  <r>
    <x v="2"/>
    <m/>
    <n v="351"/>
    <n v="373"/>
    <n v="384"/>
    <n v="375"/>
    <m/>
    <m/>
    <m/>
    <s v="Emil Zetterquist"/>
    <x v="20"/>
    <s v="Lp13"/>
  </r>
  <r>
    <x v="0"/>
    <m/>
    <m/>
    <m/>
    <m/>
    <n v="350"/>
    <m/>
    <n v="380"/>
    <m/>
    <s v="Emma Grandinsson"/>
    <x v="10"/>
    <s v="Lp13"/>
  </r>
  <r>
    <x v="0"/>
    <m/>
    <m/>
    <m/>
    <m/>
    <m/>
    <n v="384"/>
    <n v="395"/>
    <m/>
    <s v="Emma Persson"/>
    <x v="6"/>
    <s v="Lp13"/>
  </r>
  <r>
    <x v="0"/>
    <m/>
    <m/>
    <m/>
    <m/>
    <m/>
    <n v="357"/>
    <m/>
    <m/>
    <s v="Erik Eriksson"/>
    <x v="20"/>
    <s v="Lp13"/>
  </r>
  <r>
    <x v="0"/>
    <m/>
    <m/>
    <m/>
    <m/>
    <n v="355"/>
    <m/>
    <m/>
    <m/>
    <s v="Erik Hedlund"/>
    <x v="20"/>
    <s v="Lp13"/>
  </r>
  <r>
    <x v="0"/>
    <m/>
    <m/>
    <m/>
    <m/>
    <m/>
    <n v="373"/>
    <m/>
    <m/>
    <s v="Felix Nilsson"/>
    <x v="30"/>
    <s v="Lp13"/>
  </r>
  <r>
    <x v="0"/>
    <m/>
    <m/>
    <m/>
    <m/>
    <n v="369"/>
    <n v="368"/>
    <m/>
    <m/>
    <s v="Felix Strömdahl"/>
    <x v="8"/>
    <s v="Lp13"/>
  </r>
  <r>
    <x v="0"/>
    <m/>
    <m/>
    <n v="308"/>
    <m/>
    <n v="333"/>
    <m/>
    <m/>
    <m/>
    <s v="Gustav Claesson"/>
    <x v="18"/>
    <s v="Lp13"/>
  </r>
  <r>
    <x v="0"/>
    <m/>
    <m/>
    <m/>
    <m/>
    <n v="363"/>
    <m/>
    <m/>
    <m/>
    <s v="Hampus Andersson"/>
    <x v="10"/>
    <s v="Lp13"/>
  </r>
  <r>
    <x v="0"/>
    <m/>
    <m/>
    <m/>
    <m/>
    <m/>
    <n v="351"/>
    <m/>
    <m/>
    <s v="Harry Larsson"/>
    <x v="8"/>
    <s v="Lp13"/>
  </r>
  <r>
    <x v="0"/>
    <m/>
    <m/>
    <m/>
    <n v="373"/>
    <n v="310"/>
    <n v="351"/>
    <n v="348"/>
    <m/>
    <s v="Hedda Zakrisson"/>
    <x v="5"/>
    <s v="Lp13"/>
  </r>
  <r>
    <x v="0"/>
    <m/>
    <m/>
    <m/>
    <m/>
    <n v="340"/>
    <n v="360"/>
    <m/>
    <m/>
    <s v="Hugo Fredriksson"/>
    <x v="0"/>
    <s v="Lp13"/>
  </r>
  <r>
    <x v="0"/>
    <m/>
    <m/>
    <m/>
    <m/>
    <n v="379"/>
    <n v="391"/>
    <n v="378"/>
    <m/>
    <s v="Ida Svensson"/>
    <x v="0"/>
    <s v="Lp13"/>
  </r>
  <r>
    <x v="0"/>
    <m/>
    <m/>
    <m/>
    <m/>
    <n v="338"/>
    <m/>
    <m/>
    <m/>
    <s v="Isac Olsen"/>
    <x v="29"/>
    <s v="Lp13"/>
  </r>
  <r>
    <x v="0"/>
    <m/>
    <m/>
    <m/>
    <m/>
    <m/>
    <n v="363"/>
    <m/>
    <m/>
    <s v="Jacob Terp"/>
    <x v="17"/>
    <s v="Lp13"/>
  </r>
  <r>
    <x v="0"/>
    <m/>
    <m/>
    <m/>
    <n v="356"/>
    <n v="337"/>
    <m/>
    <m/>
    <m/>
    <s v="Johan Öhman"/>
    <x v="28"/>
    <s v="Lp13"/>
  </r>
  <r>
    <x v="0"/>
    <m/>
    <m/>
    <m/>
    <m/>
    <m/>
    <m/>
    <n v="335"/>
    <m/>
    <s v="Kalle Boström"/>
    <x v="32"/>
    <s v="Lp13"/>
  </r>
  <r>
    <x v="0"/>
    <m/>
    <m/>
    <m/>
    <m/>
    <n v="337"/>
    <m/>
    <m/>
    <m/>
    <s v="Kavika Victor"/>
    <x v="30"/>
    <s v="Lp13"/>
  </r>
  <r>
    <x v="0"/>
    <m/>
    <m/>
    <m/>
    <m/>
    <n v="359"/>
    <m/>
    <m/>
    <m/>
    <s v="Kevin Jahrl"/>
    <x v="17"/>
    <s v="Lp13"/>
  </r>
  <r>
    <x v="0"/>
    <m/>
    <m/>
    <m/>
    <m/>
    <n v="358"/>
    <m/>
    <m/>
    <m/>
    <s v="Liv Bergdal"/>
    <x v="24"/>
    <s v="Lp13"/>
  </r>
  <r>
    <x v="0"/>
    <m/>
    <m/>
    <m/>
    <m/>
    <m/>
    <n v="376"/>
    <m/>
    <m/>
    <s v="Lucas Olsson"/>
    <x v="18"/>
    <s v="Lp13"/>
  </r>
  <r>
    <x v="0"/>
    <m/>
    <m/>
    <n v="356"/>
    <n v="385"/>
    <n v="379"/>
    <m/>
    <m/>
    <m/>
    <s v="Marcus Bergström"/>
    <x v="22"/>
    <s v="Lp13"/>
  </r>
  <r>
    <x v="0"/>
    <m/>
    <m/>
    <m/>
    <m/>
    <n v="353"/>
    <m/>
    <m/>
    <m/>
    <s v="Maria Kaasik"/>
    <x v="17"/>
    <s v="Lp13"/>
  </r>
  <r>
    <x v="0"/>
    <m/>
    <n v="344"/>
    <n v="368"/>
    <n v="382"/>
    <n v="375"/>
    <m/>
    <m/>
    <m/>
    <s v="Max Svan "/>
    <x v="17"/>
    <s v="Lp13"/>
  </r>
  <r>
    <x v="0"/>
    <m/>
    <m/>
    <m/>
    <m/>
    <n v="333"/>
    <m/>
    <m/>
    <m/>
    <s v="Melvin Svensson"/>
    <x v="22"/>
    <s v="Lp13"/>
  </r>
  <r>
    <x v="0"/>
    <m/>
    <m/>
    <m/>
    <m/>
    <m/>
    <m/>
    <n v="375"/>
    <m/>
    <s v="Moa Holmklo"/>
    <x v="26"/>
    <s v="Lp13"/>
  </r>
  <r>
    <x v="0"/>
    <m/>
    <m/>
    <m/>
    <m/>
    <n v="313"/>
    <n v="318"/>
    <m/>
    <m/>
    <s v="Moa Krönström"/>
    <x v="5"/>
    <s v="Lp13"/>
  </r>
  <r>
    <x v="0"/>
    <m/>
    <m/>
    <m/>
    <m/>
    <m/>
    <n v="365"/>
    <m/>
    <m/>
    <s v="Sebastian Falltin"/>
    <x v="17"/>
    <s v="Lp13"/>
  </r>
  <r>
    <x v="0"/>
    <m/>
    <m/>
    <n v="203"/>
    <m/>
    <n v="340"/>
    <m/>
    <m/>
    <m/>
    <s v="Selania Palo"/>
    <x v="33"/>
    <s v="Lp13"/>
  </r>
  <r>
    <x v="0"/>
    <m/>
    <m/>
    <n v="367"/>
    <n v="370"/>
    <n v="382"/>
    <m/>
    <m/>
    <m/>
    <s v="Teodor Floberg"/>
    <x v="39"/>
    <s v="Lp13"/>
  </r>
  <r>
    <x v="0"/>
    <m/>
    <m/>
    <m/>
    <n v="357"/>
    <n v="376"/>
    <n v="384"/>
    <m/>
    <m/>
    <s v="Tindra Eklund Terfelt"/>
    <x v="34"/>
    <s v="Lp13"/>
  </r>
  <r>
    <x v="0"/>
    <m/>
    <m/>
    <n v="387"/>
    <m/>
    <n v="381"/>
    <m/>
    <m/>
    <m/>
    <s v="Tindra Ladestam"/>
    <x v="10"/>
    <s v="Lp13"/>
  </r>
  <r>
    <x v="0"/>
    <m/>
    <m/>
    <m/>
    <m/>
    <n v="361"/>
    <n v="364"/>
    <m/>
    <m/>
    <s v="Ture Ahlgren"/>
    <x v="30"/>
    <s v="Lp13"/>
  </r>
  <r>
    <x v="0"/>
    <m/>
    <m/>
    <m/>
    <m/>
    <m/>
    <n v="378"/>
    <m/>
    <m/>
    <s v="Tyra Englund"/>
    <x v="0"/>
    <s v="Lp13"/>
  </r>
  <r>
    <x v="0"/>
    <m/>
    <n v="296"/>
    <n v="383"/>
    <n v="388"/>
    <n v="388"/>
    <m/>
    <m/>
    <m/>
    <s v="Viktor Abelsson"/>
    <x v="39"/>
    <s v="Lp13"/>
  </r>
  <r>
    <x v="0"/>
    <m/>
    <m/>
    <m/>
    <n v="350"/>
    <n v="362"/>
    <m/>
    <m/>
    <m/>
    <s v="Viktor Ockedal"/>
    <x v="30"/>
    <s v="Lp13"/>
  </r>
  <r>
    <x v="0"/>
    <m/>
    <m/>
    <m/>
    <m/>
    <n v="259"/>
    <n v="307"/>
    <n v="331"/>
    <m/>
    <s v="Ville Jonsson"/>
    <x v="5"/>
    <s v="Lp13"/>
  </r>
  <r>
    <x v="0"/>
    <m/>
    <m/>
    <m/>
    <m/>
    <n v="355"/>
    <m/>
    <m/>
    <m/>
    <s v="Vivika Victor"/>
    <x v="30"/>
    <s v="Lp13"/>
  </r>
  <r>
    <x v="3"/>
    <m/>
    <m/>
    <n v="384"/>
    <n v="381"/>
    <n v="367"/>
    <m/>
    <m/>
    <m/>
    <s v="Wille Klingborg"/>
    <x v="40"/>
    <s v="Lp13"/>
  </r>
  <r>
    <x v="0"/>
    <m/>
    <m/>
    <m/>
    <m/>
    <m/>
    <n v="372"/>
    <m/>
    <m/>
    <s v="William Lindqvist"/>
    <x v="18"/>
    <s v="Lp13"/>
  </r>
  <r>
    <x v="0"/>
    <m/>
    <m/>
    <m/>
    <m/>
    <m/>
    <m/>
    <n v="353"/>
    <m/>
    <s v="Wilma Nordén"/>
    <x v="19"/>
    <s v="Lp13"/>
  </r>
  <r>
    <x v="0"/>
    <n v="340"/>
    <n v="367"/>
    <n v="366"/>
    <n v="364"/>
    <n v="387"/>
    <n v="380"/>
    <n v="518"/>
    <n v="353"/>
    <s v="Elin Dagobert"/>
    <x v="0"/>
    <s v="Lp15F"/>
  </r>
  <r>
    <x v="0"/>
    <m/>
    <m/>
    <m/>
    <m/>
    <n v="385"/>
    <n v="394"/>
    <n v="339"/>
    <n v="350"/>
    <s v="Felicia Redin"/>
    <x v="11"/>
    <s v="Lp15F"/>
  </r>
  <r>
    <x v="0"/>
    <m/>
    <m/>
    <m/>
    <m/>
    <n v="367"/>
    <n v="329"/>
    <n v="325"/>
    <n v="350"/>
    <s v="Rianne Kranendonk"/>
    <x v="1"/>
    <s v="Lp15F"/>
  </r>
  <r>
    <x v="0"/>
    <m/>
    <n v="299"/>
    <n v="370"/>
    <m/>
    <n v="378"/>
    <n v="383"/>
    <n v="347"/>
    <n v="346"/>
    <s v="Märta Pettersson"/>
    <x v="41"/>
    <s v="Lp15F"/>
  </r>
  <r>
    <x v="0"/>
    <m/>
    <m/>
    <m/>
    <m/>
    <n v="378"/>
    <n v="375"/>
    <n v="297"/>
    <n v="338"/>
    <s v="Astrid Karström Rosdahl"/>
    <x v="4"/>
    <s v="Lp15F"/>
  </r>
  <r>
    <x v="0"/>
    <m/>
    <m/>
    <m/>
    <m/>
    <m/>
    <m/>
    <m/>
    <n v="336"/>
    <s v="Hanna Birk"/>
    <x v="16"/>
    <s v="Lp15F"/>
  </r>
  <r>
    <x v="0"/>
    <m/>
    <m/>
    <n v="335"/>
    <n v="374"/>
    <n v="381"/>
    <n v="287"/>
    <n v="321"/>
    <n v="331"/>
    <s v="Jasmine Kranendonk"/>
    <x v="1"/>
    <s v="Lp15F"/>
  </r>
  <r>
    <x v="0"/>
    <m/>
    <m/>
    <m/>
    <m/>
    <m/>
    <m/>
    <n v="383"/>
    <n v="323"/>
    <s v="Julia Johansson Dyverdahl"/>
    <x v="26"/>
    <s v="Lp15F"/>
  </r>
  <r>
    <x v="0"/>
    <m/>
    <m/>
    <m/>
    <m/>
    <m/>
    <n v="380"/>
    <n v="379"/>
    <n v="322"/>
    <s v="Ebba Nilsson"/>
    <x v="2"/>
    <s v="Lp15F"/>
  </r>
  <r>
    <x v="0"/>
    <m/>
    <m/>
    <m/>
    <n v="375"/>
    <n v="387"/>
    <n v="387"/>
    <n v="388"/>
    <n v="248"/>
    <s v="Lovisa Käfling"/>
    <x v="42"/>
    <s v="Lp15F"/>
  </r>
  <r>
    <x v="0"/>
    <m/>
    <m/>
    <m/>
    <m/>
    <m/>
    <n v="360"/>
    <n v="235"/>
    <n v="246"/>
    <s v="Wilma Wickström"/>
    <x v="3"/>
    <s v="Lp15F"/>
  </r>
  <r>
    <x v="0"/>
    <m/>
    <m/>
    <m/>
    <m/>
    <m/>
    <n v="374"/>
    <m/>
    <n v="232"/>
    <s v="Hollie Horcic"/>
    <x v="14"/>
    <s v="Lp15F"/>
  </r>
  <r>
    <x v="0"/>
    <m/>
    <m/>
    <m/>
    <m/>
    <n v="387"/>
    <n v="335"/>
    <m/>
    <m/>
    <s v="Alexandra Holm"/>
    <x v="10"/>
    <s v="Lp15F"/>
  </r>
  <r>
    <x v="0"/>
    <m/>
    <m/>
    <m/>
    <m/>
    <m/>
    <m/>
    <n v="284"/>
    <m/>
    <s v="Desidera Nordsund"/>
    <x v="26"/>
    <s v="Lp15F"/>
  </r>
  <r>
    <x v="0"/>
    <m/>
    <m/>
    <m/>
    <m/>
    <n v="196"/>
    <m/>
    <m/>
    <m/>
    <s v="Hanna Öhman"/>
    <x v="28"/>
    <s v="Lp15F"/>
  </r>
  <r>
    <x v="0"/>
    <m/>
    <n v="362"/>
    <n v="377"/>
    <n v="383"/>
    <n v="238"/>
    <m/>
    <m/>
    <m/>
    <s v="Inez Långdahl"/>
    <x v="28"/>
    <s v="Lp15F"/>
  </r>
  <r>
    <x v="0"/>
    <m/>
    <m/>
    <m/>
    <m/>
    <m/>
    <n v="301"/>
    <m/>
    <m/>
    <s v="Linnea Embretsen"/>
    <x v="34"/>
    <s v="Lp15F"/>
  </r>
  <r>
    <x v="0"/>
    <m/>
    <m/>
    <m/>
    <m/>
    <m/>
    <n v="295"/>
    <m/>
    <m/>
    <s v="Lovisa Håkansson"/>
    <x v="7"/>
    <s v="Lp15F"/>
  </r>
  <r>
    <x v="0"/>
    <m/>
    <m/>
    <m/>
    <m/>
    <n v="215"/>
    <m/>
    <m/>
    <m/>
    <s v="Maja Rosenberg"/>
    <x v="28"/>
    <s v="Lp15F"/>
  </r>
  <r>
    <x v="0"/>
    <m/>
    <m/>
    <n v="379"/>
    <n v="380"/>
    <m/>
    <n v="279"/>
    <m/>
    <m/>
    <s v="Matilda Tovesson"/>
    <x v="30"/>
    <s v="Lp15F"/>
  </r>
  <r>
    <x v="0"/>
    <m/>
    <m/>
    <m/>
    <m/>
    <m/>
    <n v="279"/>
    <m/>
    <m/>
    <s v="Tindra Andersson"/>
    <x v="7"/>
    <s v="Lp15F"/>
  </r>
  <r>
    <x v="0"/>
    <m/>
    <m/>
    <n v="376"/>
    <n v="379"/>
    <n v="383"/>
    <n v="266"/>
    <n v="305"/>
    <m/>
    <s v="Viola Berntsson"/>
    <x v="7"/>
    <s v="Lp15F"/>
  </r>
  <r>
    <x v="0"/>
    <m/>
    <m/>
    <m/>
    <m/>
    <m/>
    <n v="255"/>
    <m/>
    <n v="274"/>
    <s v="Axel Segerstedt"/>
    <x v="16"/>
    <s v="Lp15P"/>
  </r>
  <r>
    <x v="0"/>
    <m/>
    <m/>
    <m/>
    <m/>
    <n v="375"/>
    <n v="389"/>
    <n v="349"/>
    <n v="370"/>
    <s v="Emil Thomsson"/>
    <x v="2"/>
    <s v="Lp15P"/>
  </r>
  <r>
    <x v="0"/>
    <m/>
    <m/>
    <m/>
    <m/>
    <m/>
    <m/>
    <n v="350"/>
    <n v="365"/>
    <s v="Sidor Nordling"/>
    <x v="10"/>
    <s v="Lp15P"/>
  </r>
  <r>
    <x v="0"/>
    <m/>
    <m/>
    <m/>
    <m/>
    <n v="330"/>
    <n v="381"/>
    <n v="323"/>
    <n v="361"/>
    <s v="Melker Jonsson-Bixo"/>
    <x v="5"/>
    <s v="Lp15P"/>
  </r>
  <r>
    <x v="0"/>
    <m/>
    <m/>
    <m/>
    <m/>
    <n v="372"/>
    <n v="329"/>
    <n v="347"/>
    <n v="347"/>
    <s v="Christian Sternbrink"/>
    <x v="17"/>
    <s v="Lp15P"/>
  </r>
  <r>
    <x v="0"/>
    <m/>
    <m/>
    <m/>
    <n v="358"/>
    <n v="387"/>
    <n v="396"/>
    <n v="346"/>
    <n v="346"/>
    <s v="Lucas Jonsson"/>
    <x v="18"/>
    <s v="Lp15P"/>
  </r>
  <r>
    <x v="0"/>
    <m/>
    <m/>
    <m/>
    <m/>
    <n v="359"/>
    <n v="382"/>
    <n v="286"/>
    <n v="330"/>
    <s v="Casper Strömdahl"/>
    <x v="8"/>
    <s v="Lp15P"/>
  </r>
  <r>
    <x v="0"/>
    <m/>
    <m/>
    <m/>
    <m/>
    <n v="356"/>
    <n v="367"/>
    <n v="385"/>
    <n v="323"/>
    <s v="Alfred Levin"/>
    <x v="7"/>
    <s v="Lp15P"/>
  </r>
  <r>
    <x v="0"/>
    <m/>
    <m/>
    <m/>
    <n v="362"/>
    <n v="372"/>
    <n v="377"/>
    <m/>
    <n v="319"/>
    <s v="Egil Åhlen"/>
    <x v="27"/>
    <s v="Lp15P"/>
  </r>
  <r>
    <x v="0"/>
    <m/>
    <m/>
    <m/>
    <m/>
    <n v="363"/>
    <n v="378"/>
    <n v="310"/>
    <n v="310"/>
    <s v="Lucas Norbäck"/>
    <x v="17"/>
    <s v="Lp15P"/>
  </r>
  <r>
    <x v="0"/>
    <m/>
    <m/>
    <m/>
    <m/>
    <m/>
    <n v="368"/>
    <n v="304"/>
    <n v="304"/>
    <s v="Vittus Bergvall"/>
    <x v="43"/>
    <s v="Lp15P"/>
  </r>
  <r>
    <x v="0"/>
    <m/>
    <m/>
    <m/>
    <m/>
    <m/>
    <m/>
    <n v="262"/>
    <n v="300"/>
    <s v="Martti Ojala"/>
    <x v="6"/>
    <s v="Lp15P"/>
  </r>
  <r>
    <x v="0"/>
    <m/>
    <m/>
    <m/>
    <n v="313"/>
    <n v="341"/>
    <n v="365"/>
    <n v="382"/>
    <n v="289"/>
    <s v="Leon Simon"/>
    <x v="18"/>
    <s v="Lp15P"/>
  </r>
  <r>
    <x v="0"/>
    <m/>
    <m/>
    <m/>
    <m/>
    <m/>
    <m/>
    <m/>
    <n v="201"/>
    <s v="Sebastian Forsberg Ekström "/>
    <x v="29"/>
    <s v="Lp15P"/>
  </r>
  <r>
    <x v="0"/>
    <m/>
    <n v="292"/>
    <n v="312"/>
    <n v="337"/>
    <n v="281"/>
    <m/>
    <m/>
    <m/>
    <s v="Aron Rosenberg"/>
    <x v="28"/>
    <s v="Lp15P"/>
  </r>
  <r>
    <x v="0"/>
    <m/>
    <m/>
    <n v="345"/>
    <n v="356"/>
    <n v="240"/>
    <m/>
    <m/>
    <m/>
    <s v="Assar Rönnlund"/>
    <x v="28"/>
    <s v="Lp15P"/>
  </r>
  <r>
    <x v="0"/>
    <m/>
    <m/>
    <m/>
    <m/>
    <m/>
    <m/>
    <n v="348"/>
    <m/>
    <s v="Axel Matts"/>
    <x v="32"/>
    <s v="Lp15P"/>
  </r>
  <r>
    <x v="0"/>
    <m/>
    <n v="366"/>
    <n v="378"/>
    <n v="382"/>
    <n v="385"/>
    <n v="301"/>
    <m/>
    <m/>
    <s v="Daniel Grahn"/>
    <x v="10"/>
    <s v="Lp15P"/>
  </r>
  <r>
    <x v="0"/>
    <m/>
    <m/>
    <m/>
    <m/>
    <m/>
    <n v="242"/>
    <m/>
    <m/>
    <s v="Edvin Calmsund"/>
    <x v="30"/>
    <s v="Lp15P"/>
  </r>
  <r>
    <x v="0"/>
    <m/>
    <n v="360"/>
    <n v="354"/>
    <n v="375"/>
    <n v="360"/>
    <n v="237"/>
    <m/>
    <m/>
    <s v="Edvin Kamstedt"/>
    <x v="1"/>
    <s v="Lp15P"/>
  </r>
  <r>
    <x v="0"/>
    <m/>
    <m/>
    <n v="277"/>
    <n v="270"/>
    <n v="198"/>
    <m/>
    <m/>
    <m/>
    <s v="Elias Westerlund"/>
    <x v="28"/>
    <s v="Lp15P"/>
  </r>
  <r>
    <x v="0"/>
    <m/>
    <m/>
    <m/>
    <m/>
    <n v="358"/>
    <n v="367"/>
    <m/>
    <m/>
    <s v="Emanuel Löfgren"/>
    <x v="27"/>
    <s v="Lp15P"/>
  </r>
  <r>
    <x v="0"/>
    <m/>
    <m/>
    <m/>
    <m/>
    <n v="244"/>
    <m/>
    <m/>
    <m/>
    <s v="Emil Magnusson"/>
    <x v="18"/>
    <s v="Lp15P"/>
  </r>
  <r>
    <x v="0"/>
    <m/>
    <m/>
    <n v="366"/>
    <n v="336"/>
    <n v="340"/>
    <n v="321"/>
    <m/>
    <m/>
    <s v="Erik Andersson"/>
    <x v="1"/>
    <s v="Lp15P"/>
  </r>
  <r>
    <x v="0"/>
    <m/>
    <m/>
    <m/>
    <m/>
    <m/>
    <m/>
    <n v="337"/>
    <m/>
    <s v="Erik Eriksson"/>
    <x v="5"/>
    <s v="Lp15P"/>
  </r>
  <r>
    <x v="0"/>
    <m/>
    <m/>
    <m/>
    <m/>
    <m/>
    <m/>
    <n v="283"/>
    <m/>
    <s v="Hugo Jäger"/>
    <x v="26"/>
    <s v="Lp15P"/>
  </r>
  <r>
    <x v="4"/>
    <n v="368"/>
    <n v="363"/>
    <n v="378"/>
    <n v="388"/>
    <n v="330"/>
    <n v="360"/>
    <m/>
    <m/>
    <s v="Joel Zetterquist"/>
    <x v="20"/>
    <s v="Lp15P"/>
  </r>
  <r>
    <x v="0"/>
    <m/>
    <m/>
    <m/>
    <m/>
    <m/>
    <n v="323"/>
    <m/>
    <m/>
    <s v="Johan Hjertquist"/>
    <x v="43"/>
    <s v="Lp15P"/>
  </r>
  <r>
    <x v="0"/>
    <m/>
    <m/>
    <m/>
    <m/>
    <m/>
    <m/>
    <n v="309"/>
    <m/>
    <s v="Jonathan Olinder"/>
    <x v="10"/>
    <s v="Lp15P"/>
  </r>
  <r>
    <x v="0"/>
    <m/>
    <m/>
    <m/>
    <m/>
    <n v="375"/>
    <n v="319"/>
    <m/>
    <m/>
    <s v="Liam Kennedy"/>
    <x v="8"/>
    <s v="Lp15P"/>
  </r>
  <r>
    <x v="0"/>
    <m/>
    <m/>
    <m/>
    <m/>
    <n v="335"/>
    <n v="363"/>
    <n v="212"/>
    <m/>
    <s v="Linus Sivert"/>
    <x v="1"/>
    <s v="Lp15P"/>
  </r>
  <r>
    <x v="5"/>
    <m/>
    <n v="339"/>
    <n v="354"/>
    <n v="370"/>
    <n v="275"/>
    <m/>
    <m/>
    <m/>
    <s v="Midas Vikström"/>
    <x v="28"/>
    <s v="Lp15P"/>
  </r>
  <r>
    <x v="6"/>
    <m/>
    <n v="323"/>
    <n v="348"/>
    <n v="350"/>
    <n v="357"/>
    <n v="254"/>
    <m/>
    <m/>
    <s v="Noak Westergren"/>
    <x v="1"/>
    <s v="Lp15P"/>
  </r>
  <r>
    <x v="0"/>
    <m/>
    <n v="383"/>
    <n v="394"/>
    <n v="326"/>
    <m/>
    <n v="314"/>
    <m/>
    <m/>
    <s v="Tobias Holmgård"/>
    <x v="8"/>
    <s v="Lp15P"/>
  </r>
  <r>
    <x v="0"/>
    <m/>
    <m/>
    <m/>
    <m/>
    <n v="294"/>
    <m/>
    <m/>
    <m/>
    <s v="Wiggo Karlsson"/>
    <x v="11"/>
    <s v="Lp15P"/>
  </r>
  <r>
    <x v="0"/>
    <m/>
    <m/>
    <m/>
    <m/>
    <n v="392"/>
    <n v="369"/>
    <n v="555"/>
    <n v="545"/>
    <s v="Isabela Frejd"/>
    <x v="10"/>
    <s v="Lp17F"/>
  </r>
  <r>
    <x v="0"/>
    <m/>
    <n v="384"/>
    <n v="392"/>
    <n v="394"/>
    <n v="347"/>
    <n v="335"/>
    <n v="546"/>
    <n v="541"/>
    <s v="Amanda Persson"/>
    <x v="4"/>
    <s v="Lp17F"/>
  </r>
  <r>
    <x v="0"/>
    <m/>
    <m/>
    <m/>
    <m/>
    <m/>
    <m/>
    <m/>
    <n v="539"/>
    <s v="Elina Birk"/>
    <x v="16"/>
    <s v="Lp17F"/>
  </r>
  <r>
    <x v="0"/>
    <m/>
    <m/>
    <m/>
    <n v="351"/>
    <m/>
    <n v="316"/>
    <m/>
    <n v="533"/>
    <s v="Alva Öström"/>
    <x v="16"/>
    <s v="Lp17F"/>
  </r>
  <r>
    <x v="7"/>
    <m/>
    <n v="242"/>
    <n v="379"/>
    <n v="387"/>
    <n v="324"/>
    <n v="348"/>
    <n v="318"/>
    <n v="500"/>
    <s v="Alicia Wickström"/>
    <x v="3"/>
    <s v="Lp17F"/>
  </r>
  <r>
    <x v="0"/>
    <m/>
    <m/>
    <m/>
    <m/>
    <m/>
    <n v="317"/>
    <m/>
    <n v="498"/>
    <s v="Ilayda Tatli"/>
    <x v="44"/>
    <s v="Lp17F"/>
  </r>
  <r>
    <x v="0"/>
    <m/>
    <m/>
    <m/>
    <m/>
    <m/>
    <m/>
    <m/>
    <n v="491"/>
    <s v="Zeenat Hashemi"/>
    <x v="4"/>
    <s v="Lp17F"/>
  </r>
  <r>
    <x v="0"/>
    <m/>
    <m/>
    <m/>
    <m/>
    <m/>
    <m/>
    <m/>
    <n v="486"/>
    <s v="Emilia Stormats"/>
    <x v="45"/>
    <s v="Lp17F"/>
  </r>
  <r>
    <x v="0"/>
    <m/>
    <m/>
    <n v="376"/>
    <n v="376"/>
    <n v="384"/>
    <n v="308"/>
    <n v="327"/>
    <n v="480"/>
    <s v="Susanna Käfling"/>
    <x v="42"/>
    <s v="Lp17F"/>
  </r>
  <r>
    <x v="0"/>
    <m/>
    <m/>
    <m/>
    <m/>
    <m/>
    <m/>
    <m/>
    <n v="438"/>
    <s v="Maja Martinsson"/>
    <x v="29"/>
    <s v="Lp17F"/>
  </r>
  <r>
    <x v="0"/>
    <m/>
    <m/>
    <m/>
    <m/>
    <m/>
    <m/>
    <m/>
    <n v="435"/>
    <s v="Keena Ringbom"/>
    <x v="46"/>
    <s v="Lp17F"/>
  </r>
  <r>
    <x v="0"/>
    <n v="393"/>
    <n v="356"/>
    <n v="363"/>
    <n v="349"/>
    <n v="542"/>
    <m/>
    <m/>
    <m/>
    <s v="Andrea Olausson"/>
    <x v="10"/>
    <s v="Lp17F"/>
  </r>
  <r>
    <x v="0"/>
    <m/>
    <n v="373"/>
    <n v="387"/>
    <n v="283"/>
    <n v="302"/>
    <n v="458"/>
    <m/>
    <m/>
    <s v="Ebba Blomqvist"/>
    <x v="22"/>
    <s v="Lp17F"/>
  </r>
  <r>
    <x v="0"/>
    <n v="373"/>
    <n v="373"/>
    <n v="310"/>
    <n v="296"/>
    <m/>
    <n v="457"/>
    <m/>
    <m/>
    <s v="Emilia Lövstrand"/>
    <x v="20"/>
    <s v="Lp17F"/>
  </r>
  <r>
    <x v="8"/>
    <n v="366"/>
    <n v="385"/>
    <n v="394"/>
    <n v="328"/>
    <n v="329"/>
    <n v="518"/>
    <m/>
    <m/>
    <s v="Emma Grahn"/>
    <x v="10"/>
    <s v="Lp17F"/>
  </r>
  <r>
    <x v="0"/>
    <m/>
    <m/>
    <m/>
    <m/>
    <m/>
    <n v="489"/>
    <m/>
    <m/>
    <s v="Evelina Håkansson"/>
    <x v="7"/>
    <s v="Lp17F"/>
  </r>
  <r>
    <x v="0"/>
    <m/>
    <m/>
    <m/>
    <m/>
    <n v="345"/>
    <n v="486"/>
    <m/>
    <m/>
    <s v="Matilda Carlsvärd"/>
    <x v="22"/>
    <s v="Lp17F"/>
  </r>
  <r>
    <x v="0"/>
    <m/>
    <n v="320"/>
    <n v="361"/>
    <n v="287"/>
    <n v="301"/>
    <n v="497"/>
    <m/>
    <m/>
    <s v="Maya Kjellsdotter"/>
    <x v="6"/>
    <s v="Lp17F"/>
  </r>
  <r>
    <x v="0"/>
    <m/>
    <m/>
    <n v="334"/>
    <m/>
    <n v="544"/>
    <n v="529"/>
    <m/>
    <m/>
    <s v="My Henriksson"/>
    <x v="47"/>
    <s v="Lp17F"/>
  </r>
  <r>
    <x v="9"/>
    <n v="373"/>
    <n v="373"/>
    <n v="254"/>
    <n v="279"/>
    <n v="453"/>
    <n v="453"/>
    <m/>
    <m/>
    <s v="Saga Jönsson"/>
    <x v="7"/>
    <s v="Lp17F"/>
  </r>
  <r>
    <x v="10"/>
    <m/>
    <n v="300"/>
    <n v="353"/>
    <n v="362"/>
    <n v="358"/>
    <n v="506"/>
    <n v="558"/>
    <m/>
    <s v="Sarah Kranendonk"/>
    <x v="1"/>
    <s v="Lp17F"/>
  </r>
  <r>
    <x v="0"/>
    <n v="344"/>
    <n v="372"/>
    <n v="376"/>
    <n v="338"/>
    <n v="362"/>
    <n v="538"/>
    <m/>
    <m/>
    <s v="Signe Claesson"/>
    <x v="18"/>
    <s v="Lp17F"/>
  </r>
  <r>
    <x v="0"/>
    <m/>
    <n v="382"/>
    <n v="390"/>
    <n v="354"/>
    <n v="366"/>
    <n v="520"/>
    <m/>
    <m/>
    <s v="Tuva Karlborg"/>
    <x v="22"/>
    <s v="Lp17F"/>
  </r>
  <r>
    <x v="10"/>
    <m/>
    <n v="379"/>
    <n v="386"/>
    <n v="386"/>
    <n v="315"/>
    <n v="365"/>
    <n v="536"/>
    <n v="555"/>
    <s v="Helmer Nilsson"/>
    <x v="2"/>
    <s v="Lp17P"/>
  </r>
  <r>
    <x v="11"/>
    <n v="338"/>
    <n v="384"/>
    <n v="395"/>
    <n v="396"/>
    <n v="338"/>
    <n v="337"/>
    <m/>
    <n v="551"/>
    <s v="Arvid Hjort"/>
    <x v="22"/>
    <s v="Lp17P"/>
  </r>
  <r>
    <x v="0"/>
    <m/>
    <m/>
    <m/>
    <m/>
    <m/>
    <m/>
    <n v="510"/>
    <n v="532"/>
    <s v="Emil Svensson"/>
    <x v="26"/>
    <s v="Lp17P"/>
  </r>
  <r>
    <x v="0"/>
    <m/>
    <n v="362"/>
    <n v="354"/>
    <n v="365"/>
    <n v="379"/>
    <n v="317"/>
    <n v="325"/>
    <n v="523"/>
    <s v="Axel Bruce"/>
    <x v="0"/>
    <s v="Lp17P"/>
  </r>
  <r>
    <x v="0"/>
    <m/>
    <m/>
    <m/>
    <m/>
    <n v="395"/>
    <n v="345"/>
    <m/>
    <n v="516"/>
    <s v="Nike Persson"/>
    <x v="29"/>
    <s v="Lp17P"/>
  </r>
  <r>
    <x v="0"/>
    <m/>
    <n v="351"/>
    <n v="368"/>
    <n v="373"/>
    <n v="326"/>
    <n v="339"/>
    <n v="516"/>
    <n v="501"/>
    <s v="Simon Eliasson"/>
    <x v="8"/>
    <s v="Lp17P"/>
  </r>
  <r>
    <x v="0"/>
    <m/>
    <m/>
    <m/>
    <m/>
    <n v="365"/>
    <n v="264"/>
    <n v="484"/>
    <n v="496"/>
    <s v="Axel Persson"/>
    <x v="8"/>
    <s v="Lp17P"/>
  </r>
  <r>
    <x v="0"/>
    <m/>
    <m/>
    <m/>
    <m/>
    <m/>
    <m/>
    <m/>
    <n v="434"/>
    <s v="Rasmus Adman"/>
    <x v="46"/>
    <s v="Lp17P"/>
  </r>
  <r>
    <x v="0"/>
    <m/>
    <m/>
    <m/>
    <m/>
    <m/>
    <n v="314"/>
    <m/>
    <m/>
    <s v="Alfred Heldebro"/>
    <x v="27"/>
    <s v="Lp17P"/>
  </r>
  <r>
    <x v="0"/>
    <m/>
    <m/>
    <m/>
    <m/>
    <n v="444"/>
    <m/>
    <m/>
    <m/>
    <s v="Andrej Thörngren"/>
    <x v="43"/>
    <s v="Lp17P"/>
  </r>
  <r>
    <x v="0"/>
    <n v="379"/>
    <n v="302"/>
    <n v="457"/>
    <n v="482"/>
    <n v="481"/>
    <m/>
    <m/>
    <m/>
    <s v="Dag Andersson"/>
    <x v="13"/>
    <s v="Lp17P"/>
  </r>
  <r>
    <x v="0"/>
    <m/>
    <m/>
    <m/>
    <m/>
    <n v="411"/>
    <m/>
    <m/>
    <m/>
    <s v="Ekias Jansson"/>
    <x v="10"/>
    <s v="Lp17P"/>
  </r>
  <r>
    <x v="0"/>
    <m/>
    <n v="293"/>
    <n v="458"/>
    <m/>
    <n v="481"/>
    <m/>
    <m/>
    <m/>
    <s v="Emil Olsson"/>
    <x v="39"/>
    <s v="Lp17P"/>
  </r>
  <r>
    <x v="12"/>
    <n v="376"/>
    <n v="389"/>
    <n v="485"/>
    <n v="346"/>
    <n v="521"/>
    <m/>
    <m/>
    <m/>
    <s v="Fredrik Holmström"/>
    <x v="28"/>
    <s v="Lp17P"/>
  </r>
  <r>
    <x v="0"/>
    <m/>
    <m/>
    <m/>
    <m/>
    <m/>
    <n v="387"/>
    <m/>
    <m/>
    <s v="Gabriel Niedziolka"/>
    <x v="30"/>
    <s v="Lp17P"/>
  </r>
  <r>
    <x v="0"/>
    <m/>
    <m/>
    <n v="455"/>
    <n v="310"/>
    <n v="434"/>
    <m/>
    <m/>
    <m/>
    <s v="Gustav Johansson"/>
    <x v="10"/>
    <s v="Lp17P"/>
  </r>
  <r>
    <x v="0"/>
    <m/>
    <n v="381"/>
    <n v="380"/>
    <n v="305"/>
    <n v="313"/>
    <n v="417"/>
    <m/>
    <m/>
    <s v="Hampus Gerestrand"/>
    <x v="18"/>
    <s v="Lp17P"/>
  </r>
  <r>
    <x v="5"/>
    <n v="345"/>
    <m/>
    <n v="489"/>
    <m/>
    <n v="431"/>
    <n v="378"/>
    <m/>
    <m/>
    <s v="Hampus Tågmark"/>
    <x v="22"/>
    <s v="Lp17P"/>
  </r>
  <r>
    <x v="0"/>
    <n v="365"/>
    <n v="377"/>
    <n v="474"/>
    <n v="312"/>
    <n v="505"/>
    <n v="513"/>
    <m/>
    <m/>
    <s v="Jamiro Liebe"/>
    <x v="18"/>
    <s v="Lp17P"/>
  </r>
  <r>
    <x v="13"/>
    <n v="359"/>
    <n v="378"/>
    <n v="480"/>
    <n v="334"/>
    <n v="520"/>
    <m/>
    <m/>
    <m/>
    <s v="Jim Magnell"/>
    <x v="0"/>
    <s v="Lp17P"/>
  </r>
  <r>
    <x v="0"/>
    <n v="384"/>
    <n v="391"/>
    <n v="515"/>
    <n v="360"/>
    <n v="552"/>
    <n v="534"/>
    <m/>
    <m/>
    <s v="Joel Strömberg"/>
    <x v="25"/>
    <s v="Lp17P"/>
  </r>
  <r>
    <x v="0"/>
    <n v="386"/>
    <n v="317"/>
    <n v="472"/>
    <m/>
    <n v="446"/>
    <m/>
    <m/>
    <m/>
    <s v="Jonathan Edgren"/>
    <x v="10"/>
    <s v="Lp17P"/>
  </r>
  <r>
    <x v="14"/>
    <n v="376"/>
    <n v="385"/>
    <n v="443"/>
    <m/>
    <n v="533"/>
    <n v="515"/>
    <m/>
    <m/>
    <s v="Leopold Joandi"/>
    <x v="17"/>
    <s v="Lp17P"/>
  </r>
  <r>
    <x v="0"/>
    <n v="387"/>
    <n v="274"/>
    <n v="507"/>
    <n v="471"/>
    <n v="314"/>
    <m/>
    <m/>
    <m/>
    <s v="Ludvig Dahlbom"/>
    <x v="18"/>
    <s v="Lp17P"/>
  </r>
  <r>
    <x v="15"/>
    <n v="372"/>
    <n v="379"/>
    <n v="425"/>
    <n v="423"/>
    <n v="497"/>
    <n v="508"/>
    <m/>
    <m/>
    <s v="Ludvig Lindholm"/>
    <x v="7"/>
    <s v="Lp17P"/>
  </r>
  <r>
    <x v="0"/>
    <m/>
    <m/>
    <m/>
    <m/>
    <m/>
    <n v="346"/>
    <n v="555"/>
    <m/>
    <s v="Martin Andersen"/>
    <x v="26"/>
    <s v="Lp17P"/>
  </r>
  <r>
    <x v="0"/>
    <n v="365"/>
    <n v="362"/>
    <n v="376"/>
    <n v="328"/>
    <n v="308"/>
    <n v="508"/>
    <m/>
    <m/>
    <s v="Mattias Tovesson"/>
    <x v="30"/>
    <s v="Lp17P"/>
  </r>
  <r>
    <x v="0"/>
    <n v="358"/>
    <n v="357"/>
    <n v="370"/>
    <n v="308"/>
    <n v="308"/>
    <n v="468"/>
    <m/>
    <m/>
    <s v="Oscar Johansson"/>
    <x v="22"/>
    <s v="Lp17P"/>
  </r>
  <r>
    <x v="16"/>
    <n v="376"/>
    <n v="307"/>
    <n v="499"/>
    <n v="488"/>
    <n v="506"/>
    <m/>
    <m/>
    <m/>
    <s v="Timmy Jansson"/>
    <x v="13"/>
    <s v="Lp17P"/>
  </r>
  <r>
    <x v="0"/>
    <m/>
    <m/>
    <m/>
    <m/>
    <n v="490"/>
    <m/>
    <m/>
    <m/>
    <s v="Tobias Jansson"/>
    <x v="13"/>
    <s v="Lp17P"/>
  </r>
  <r>
    <x v="4"/>
    <n v="384"/>
    <n v="391"/>
    <n v="506"/>
    <n v="348"/>
    <m/>
    <n v="521"/>
    <m/>
    <m/>
    <s v="Wiktor Cederqvist"/>
    <x v="7"/>
    <s v="Lp17P"/>
  </r>
  <r>
    <x v="0"/>
    <m/>
    <m/>
    <m/>
    <m/>
    <n v="466"/>
    <n v="506"/>
    <m/>
    <m/>
    <s v="Albin Staffas"/>
    <x v="20"/>
    <s v="Lp20P"/>
  </r>
  <r>
    <x v="0"/>
    <n v="535"/>
    <n v="547"/>
    <n v="549"/>
    <n v="565"/>
    <n v="562"/>
    <n v="556"/>
    <m/>
    <n v="563"/>
    <s v="Alexander Johansson  "/>
    <x v="22"/>
    <s v="Lp25P"/>
  </r>
  <r>
    <x v="0"/>
    <n v="397"/>
    <n v="339"/>
    <n v="493"/>
    <m/>
    <n v="550"/>
    <n v="536"/>
    <m/>
    <n v="549"/>
    <s v="Alexander Olsson"/>
    <x v="7"/>
    <s v="Lp20P"/>
  </r>
  <r>
    <x v="0"/>
    <m/>
    <m/>
    <m/>
    <m/>
    <m/>
    <m/>
    <n v="529"/>
    <m/>
    <s v="Alexandra Bäck"/>
    <x v="32"/>
    <s v="Lp25F"/>
  </r>
  <r>
    <x v="0"/>
    <n v="391"/>
    <n v="392"/>
    <n v="348"/>
    <n v="361"/>
    <n v="549"/>
    <n v="547"/>
    <m/>
    <n v="546"/>
    <s v="Amanda Jägersvärd"/>
    <x v="10"/>
    <s v="Lp20F"/>
  </r>
  <r>
    <x v="17"/>
    <n v="327"/>
    <n v="321"/>
    <n v="350"/>
    <n v="361"/>
    <n v="537"/>
    <n v="537"/>
    <m/>
    <m/>
    <s v="Angela Vuskovic"/>
    <x v="30"/>
    <s v="Lp20F"/>
  </r>
  <r>
    <x v="0"/>
    <m/>
    <m/>
    <m/>
    <m/>
    <m/>
    <m/>
    <m/>
    <n v="494"/>
    <s v="Annie Olsson"/>
    <x v="12"/>
    <s v="Lp25F"/>
  </r>
  <r>
    <x v="0"/>
    <n v="332"/>
    <n v="349"/>
    <n v="519"/>
    <n v="545"/>
    <n v="530"/>
    <n v="523"/>
    <n v="540"/>
    <m/>
    <s v="Anton Löf"/>
    <x v="18"/>
    <s v="Lp25P"/>
  </r>
  <r>
    <x v="0"/>
    <m/>
    <m/>
    <m/>
    <m/>
    <m/>
    <n v="502"/>
    <m/>
    <m/>
    <s v="Anton Svensson"/>
    <x v="6"/>
    <s v="Lp25P"/>
  </r>
  <r>
    <x v="0"/>
    <m/>
    <m/>
    <m/>
    <m/>
    <m/>
    <n v="411"/>
    <n v="427"/>
    <n v="427"/>
    <s v="Axel Lundkvist"/>
    <x v="43"/>
    <s v="Lp20P"/>
  </r>
  <r>
    <x v="0"/>
    <n v="321"/>
    <n v="337"/>
    <n v="361"/>
    <n v="356"/>
    <n v="547"/>
    <n v="562"/>
    <n v="553"/>
    <n v="554"/>
    <s v="Emelie Fält"/>
    <x v="48"/>
    <s v="Lp25F"/>
  </r>
  <r>
    <x v="18"/>
    <n v="360"/>
    <n v="372"/>
    <n v="563"/>
    <n v="537"/>
    <n v="561"/>
    <n v="546"/>
    <m/>
    <m/>
    <s v="Erik Svensson"/>
    <x v="22"/>
    <s v="Lp20P"/>
  </r>
  <r>
    <x v="19"/>
    <m/>
    <m/>
    <n v="516"/>
    <n v="334"/>
    <n v="528"/>
    <n v="493"/>
    <m/>
    <m/>
    <s v="Hampus Djärwingbrant"/>
    <x v="22"/>
    <s v="Lp20P"/>
  </r>
  <r>
    <x v="0"/>
    <n v="282"/>
    <n v="324"/>
    <n v="506"/>
    <n v="504"/>
    <n v="435"/>
    <n v="465"/>
    <m/>
    <m/>
    <s v="Hugo Carzborn"/>
    <x v="7"/>
    <s v="Lp20P"/>
  </r>
  <r>
    <x v="0"/>
    <n v="356"/>
    <n v="340"/>
    <n v="514"/>
    <n v="494"/>
    <n v="522"/>
    <n v="492"/>
    <m/>
    <m/>
    <s v="Hugo Wittemyr"/>
    <x v="0"/>
    <s v="Lp20P"/>
  </r>
  <r>
    <x v="0"/>
    <n v="357"/>
    <n v="365"/>
    <n v="555"/>
    <n v="560"/>
    <n v="541"/>
    <m/>
    <m/>
    <m/>
    <s v="Isac Ahlquist"/>
    <x v="7"/>
    <s v="Lp20P"/>
  </r>
  <r>
    <x v="0"/>
    <n v="396"/>
    <n v="348"/>
    <n v="344"/>
    <n v="342"/>
    <n v="499"/>
    <n v="501"/>
    <n v="520"/>
    <m/>
    <s v="Jenny Andersson"/>
    <x v="10"/>
    <s v="Lp20F"/>
  </r>
  <r>
    <x v="0"/>
    <n v="374"/>
    <n v="376"/>
    <n v="379"/>
    <n v="281"/>
    <n v="307"/>
    <n v="448"/>
    <n v="544"/>
    <n v="402"/>
    <s v="Johanna Käfling"/>
    <x v="42"/>
    <s v="Lp20F"/>
  </r>
  <r>
    <x v="0"/>
    <n v="378"/>
    <n v="378"/>
    <n v="376"/>
    <n v="379"/>
    <n v="570"/>
    <n v="571"/>
    <m/>
    <m/>
    <s v="Josefine Thörnquist"/>
    <x v="21"/>
    <s v="Lp25F"/>
  </r>
  <r>
    <x v="2"/>
    <m/>
    <n v="357"/>
    <n v="367"/>
    <n v="326"/>
    <n v="335"/>
    <n v="518"/>
    <n v="513"/>
    <n v="530"/>
    <s v="Kalle Fogde Stille"/>
    <x v="18"/>
    <s v="Lp20P"/>
  </r>
  <r>
    <x v="0"/>
    <m/>
    <n v="384"/>
    <n v="349"/>
    <n v="323"/>
    <n v="489"/>
    <n v="524"/>
    <m/>
    <n v="500"/>
    <s v="Laya Nilsonius"/>
    <x v="6"/>
    <s v="Lp20F"/>
  </r>
  <r>
    <x v="0"/>
    <m/>
    <m/>
    <m/>
    <m/>
    <m/>
    <n v="424"/>
    <m/>
    <m/>
    <s v="Louice Edvardsson"/>
    <x v="10"/>
    <s v="Lp20F"/>
  </r>
  <r>
    <x v="0"/>
    <m/>
    <m/>
    <n v="375"/>
    <n v="283"/>
    <n v="299"/>
    <n v="484"/>
    <m/>
    <n v="525"/>
    <s v="Malte Wallin"/>
    <x v="29"/>
    <s v="Lp20P"/>
  </r>
  <r>
    <x v="0"/>
    <m/>
    <n v="310"/>
    <n v="341"/>
    <n v="335"/>
    <n v="524"/>
    <n v="514"/>
    <m/>
    <m/>
    <s v="Mariam Aoryakhel"/>
    <x v="22"/>
    <s v="Lp20F"/>
  </r>
  <r>
    <x v="0"/>
    <m/>
    <m/>
    <m/>
    <m/>
    <n v="534"/>
    <m/>
    <m/>
    <m/>
    <s v="Martin Sörensen"/>
    <x v="45"/>
    <s v="Lp20P"/>
  </r>
  <r>
    <x v="0"/>
    <n v="332"/>
    <n v="322"/>
    <n v="502"/>
    <n v="529"/>
    <n v="540"/>
    <n v="519"/>
    <n v="571"/>
    <m/>
    <s v="Mathias Tuvell"/>
    <x v="18"/>
    <s v="Lp20P"/>
  </r>
  <r>
    <x v="0"/>
    <m/>
    <m/>
    <m/>
    <m/>
    <m/>
    <m/>
    <m/>
    <n v="498"/>
    <s v="Maya K Persson"/>
    <x v="6"/>
    <s v="Lp20F"/>
  </r>
  <r>
    <x v="0"/>
    <n v="393"/>
    <n v="362"/>
    <n v="367"/>
    <n v="361"/>
    <n v="559"/>
    <n v="568"/>
    <n v="566"/>
    <m/>
    <s v="Michaela Jansson"/>
    <x v="40"/>
    <s v="Lp20F"/>
  </r>
  <r>
    <x v="20"/>
    <n v="292"/>
    <n v="317"/>
    <n v="332"/>
    <n v="334"/>
    <n v="527"/>
    <n v="538"/>
    <m/>
    <m/>
    <s v="Ninni Lemvig"/>
    <x v="22"/>
    <s v="Lp20F"/>
  </r>
  <r>
    <x v="0"/>
    <m/>
    <m/>
    <m/>
    <m/>
    <m/>
    <n v="448"/>
    <n v="446"/>
    <n v="493"/>
    <s v="Oliver JonssonBixo"/>
    <x v="5"/>
    <s v="Lp20P"/>
  </r>
  <r>
    <x v="0"/>
    <m/>
    <m/>
    <m/>
    <m/>
    <m/>
    <m/>
    <n v="500"/>
    <m/>
    <s v="Oscar Bäck"/>
    <x v="32"/>
    <s v="Lp25P"/>
  </r>
  <r>
    <x v="0"/>
    <n v="335"/>
    <n v="353"/>
    <n v="539"/>
    <n v="535"/>
    <n v="537"/>
    <m/>
    <m/>
    <m/>
    <s v="Oscar Johansson"/>
    <x v="49"/>
    <s v="Lp20P"/>
  </r>
  <r>
    <x v="0"/>
    <m/>
    <m/>
    <m/>
    <m/>
    <m/>
    <m/>
    <m/>
    <n v="234"/>
    <s v="Oskar Svensson"/>
    <x v="50"/>
    <s v="Lp25P"/>
  </r>
  <r>
    <x v="0"/>
    <m/>
    <n v="521"/>
    <n v="532"/>
    <n v="519"/>
    <n v="529"/>
    <n v="161"/>
    <m/>
    <m/>
    <s v="Oskar Svensson"/>
    <x v="6"/>
    <s v="Lp25P"/>
  </r>
  <r>
    <x v="0"/>
    <m/>
    <m/>
    <m/>
    <m/>
    <m/>
    <n v="515"/>
    <m/>
    <n v="490"/>
    <s v="Pauline Rönnquist"/>
    <x v="13"/>
    <s v="Lp20F"/>
  </r>
  <r>
    <x v="0"/>
    <n v="384"/>
    <n v="336"/>
    <n v="367"/>
    <m/>
    <n v="545"/>
    <n v="556"/>
    <m/>
    <m/>
    <s v="Pernilla Lander Nordin"/>
    <x v="8"/>
    <s v="Lp20F"/>
  </r>
  <r>
    <x v="0"/>
    <n v="568"/>
    <n v="552"/>
    <n v="568"/>
    <n v="556"/>
    <n v="560"/>
    <n v="556"/>
    <m/>
    <m/>
    <s v="Pontus Schmidt"/>
    <x v="21"/>
    <s v="Lp25P"/>
  </r>
  <r>
    <x v="0"/>
    <n v="366"/>
    <n v="368"/>
    <n v="376"/>
    <n v="371"/>
    <m/>
    <n v="559"/>
    <m/>
    <m/>
    <s v="Rebecka Andersson"/>
    <x v="44"/>
    <s v="Lp25F"/>
  </r>
  <r>
    <x v="0"/>
    <m/>
    <m/>
    <m/>
    <m/>
    <n v="503"/>
    <n v="520"/>
    <m/>
    <n v="527"/>
    <s v="Saga Karlström Rosdahl"/>
    <x v="4"/>
    <s v="Lp20F"/>
  </r>
  <r>
    <x v="0"/>
    <m/>
    <n v="516"/>
    <n v="554"/>
    <n v="531"/>
    <n v="508"/>
    <n v="527"/>
    <m/>
    <m/>
    <s v="Sammy Nilsonius"/>
    <x v="6"/>
    <s v="Lp25P"/>
  </r>
  <r>
    <x v="0"/>
    <n v="379"/>
    <n v="386"/>
    <n v="341"/>
    <n v="357"/>
    <n v="528"/>
    <n v="500"/>
    <m/>
    <n v="487"/>
    <s v="Sara Karlsson"/>
    <x v="22"/>
    <s v="Lp20F"/>
  </r>
  <r>
    <x v="20"/>
    <n v="343"/>
    <n v="339"/>
    <n v="365"/>
    <n v="362"/>
    <n v="534"/>
    <n v="548"/>
    <n v="530"/>
    <n v="552"/>
    <s v="Sara Palmgren"/>
    <x v="8"/>
    <s v="Lp25F"/>
  </r>
  <r>
    <x v="21"/>
    <m/>
    <n v="389"/>
    <n v="389"/>
    <n v="330"/>
    <n v="350"/>
    <n v="538"/>
    <n v="517"/>
    <n v="542"/>
    <s v="Simon Lander"/>
    <x v="51"/>
    <s v="Lp20P"/>
  </r>
  <r>
    <x v="0"/>
    <n v="379"/>
    <n v="337"/>
    <n v="503"/>
    <n v="222"/>
    <n v="545"/>
    <n v="562"/>
    <n v="567"/>
    <m/>
    <s v="Simon Sanden"/>
    <x v="31"/>
    <s v="Lp20P"/>
  </r>
  <r>
    <x v="10"/>
    <n v="369"/>
    <n v="301"/>
    <n v="331"/>
    <n v="330"/>
    <n v="430"/>
    <n v="502"/>
    <m/>
    <m/>
    <s v="Sofia Höjklint"/>
    <x v="30"/>
    <s v="Lp20F"/>
  </r>
  <r>
    <x v="0"/>
    <m/>
    <m/>
    <m/>
    <m/>
    <m/>
    <m/>
    <m/>
    <n v="495"/>
    <s v="Vendela Bandholtz Wistrand"/>
    <x v="46"/>
    <s v="Lp20F"/>
  </r>
  <r>
    <x v="0"/>
    <n v="394"/>
    <n v="349"/>
    <n v="544"/>
    <n v="540"/>
    <n v="533"/>
    <n v="546"/>
    <m/>
    <m/>
    <s v="Viggo Berndtsson"/>
    <x v="7"/>
    <s v="Lp20P"/>
  </r>
  <r>
    <x v="0"/>
    <m/>
    <m/>
    <m/>
    <m/>
    <m/>
    <m/>
    <n v="491"/>
    <m/>
    <s v="Zophie Hultsbo"/>
    <x v="10"/>
    <s v="Lp20F"/>
  </r>
  <r>
    <x v="0"/>
    <m/>
    <m/>
    <m/>
    <m/>
    <n v="476"/>
    <m/>
    <m/>
    <m/>
    <s v="Anna Herrstedt"/>
    <x v="52"/>
    <s v="Lp25F"/>
  </r>
  <r>
    <x v="0"/>
    <m/>
    <m/>
    <m/>
    <m/>
    <n v="567"/>
    <m/>
    <m/>
    <m/>
    <s v="Carl Sandberg"/>
    <x v="10"/>
    <s v="Lp25P"/>
  </r>
  <r>
    <x v="0"/>
    <m/>
    <m/>
    <n v="498"/>
    <n v="528"/>
    <m/>
    <m/>
    <m/>
    <m/>
    <s v="Christoffer Eriksson"/>
    <x v="31"/>
    <s v="Lp25P"/>
  </r>
  <r>
    <x v="0"/>
    <m/>
    <m/>
    <n v="460"/>
    <m/>
    <m/>
    <m/>
    <m/>
    <m/>
    <s v="Erik Broman"/>
    <x v="18"/>
    <s v="Lp20P"/>
  </r>
  <r>
    <x v="22"/>
    <n v="370"/>
    <n v="364"/>
    <n v="366"/>
    <n v="341"/>
    <m/>
    <m/>
    <m/>
    <m/>
    <s v="Ida Backlund"/>
    <x v="35"/>
    <s v="Lp20F"/>
  </r>
  <r>
    <x v="0"/>
    <n v="337"/>
    <m/>
    <n v="536"/>
    <n v="527"/>
    <m/>
    <m/>
    <m/>
    <m/>
    <s v="Jonas Andersson Wang"/>
    <x v="52"/>
    <s v="Lp20P"/>
  </r>
  <r>
    <x v="0"/>
    <m/>
    <m/>
    <n v="502"/>
    <m/>
    <m/>
    <m/>
    <m/>
    <m/>
    <s v="Jonathan Siltberg"/>
    <x v="53"/>
    <s v="Lp20P"/>
  </r>
  <r>
    <x v="23"/>
    <n v="295"/>
    <n v="314"/>
    <n v="342"/>
    <m/>
    <m/>
    <m/>
    <m/>
    <m/>
    <s v="Julia Gustafsson"/>
    <x v="54"/>
    <s v="Lp20F"/>
  </r>
  <r>
    <x v="14"/>
    <n v="360"/>
    <n v="355"/>
    <n v="365"/>
    <n v="371"/>
    <n v="551"/>
    <m/>
    <m/>
    <m/>
    <s v="Julia Lawner"/>
    <x v="29"/>
    <s v="Lp25F"/>
  </r>
  <r>
    <x v="24"/>
    <n v="362"/>
    <n v="357"/>
    <n v="353"/>
    <m/>
    <m/>
    <m/>
    <m/>
    <m/>
    <s v="Julia Rosin          "/>
    <x v="13"/>
    <s v="Lp20F"/>
  </r>
  <r>
    <x v="0"/>
    <m/>
    <n v="346"/>
    <n v="351"/>
    <n v="349"/>
    <n v="523"/>
    <m/>
    <m/>
    <m/>
    <s v="Linda Andersson"/>
    <x v="6"/>
    <s v="Lp25F"/>
  </r>
  <r>
    <x v="0"/>
    <n v="365"/>
    <n v="352"/>
    <n v="351"/>
    <m/>
    <m/>
    <m/>
    <m/>
    <m/>
    <s v="Luiza Baichorova"/>
    <x v="55"/>
    <s v="Lp20F"/>
  </r>
  <r>
    <x v="0"/>
    <n v="573"/>
    <n v="565"/>
    <n v="573"/>
    <n v="567"/>
    <m/>
    <m/>
    <m/>
    <m/>
    <s v="Magnus Palmgren"/>
    <x v="56"/>
    <s v="Lp25P"/>
  </r>
  <r>
    <x v="25"/>
    <n v="518"/>
    <n v="530"/>
    <n v="522"/>
    <m/>
    <m/>
    <m/>
    <m/>
    <m/>
    <s v="Markus Beronius"/>
    <x v="45"/>
    <s v="Lp20P"/>
  </r>
  <r>
    <x v="0"/>
    <n v="557"/>
    <n v="560"/>
    <n v="544"/>
    <m/>
    <m/>
    <m/>
    <m/>
    <m/>
    <s v="Pär Andreasson"/>
    <x v="31"/>
    <s v="Lp20P"/>
  </r>
  <r>
    <x v="0"/>
    <n v="361"/>
    <n v="367"/>
    <n v="355"/>
    <m/>
    <m/>
    <m/>
    <m/>
    <m/>
    <s v="Sara Eline Stamneströ"/>
    <x v="51"/>
    <s v="Lp20F"/>
  </r>
  <r>
    <x v="23"/>
    <n v="354"/>
    <n v="366"/>
    <n v="369"/>
    <n v="368"/>
    <m/>
    <m/>
    <m/>
    <m/>
    <s v="Sarah Söberg-Broms"/>
    <x v="53"/>
    <s v="Lp20F"/>
  </r>
  <r>
    <x v="0"/>
    <m/>
    <m/>
    <n v="500"/>
    <m/>
    <m/>
    <m/>
    <m/>
    <m/>
    <s v="SVENSSON Måns"/>
    <x v="6"/>
    <s v="Lp20P"/>
  </r>
  <r>
    <x v="0"/>
    <n v="372"/>
    <n v="381"/>
    <n v="373"/>
    <n v="385"/>
    <n v="572"/>
    <m/>
    <m/>
    <m/>
    <s v="Vendela Sörensson    "/>
    <x v="10"/>
    <s v="Lp25F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34FF71C-6AF3-4DE6-8036-3797D1E5DA58}" name="Pivottabell1" cacheId="0" applyNumberFormats="0" applyBorderFormats="0" applyFontFormats="0" applyPatternFormats="0" applyAlignmentFormats="0" applyWidthHeightFormats="1" dataCaption="Värden" updatedVersion="7" minRefreshableVersion="3" useAutoFormatting="1" itemPrintTitles="1" createdVersion="7" indent="0" outline="1" outlineData="1" multipleFieldFilters="0">
  <location ref="A3:J61" firstHeaderRow="0" firstDataRow="1" firstDataCol="1"/>
  <pivotFields count="12">
    <pivotField dataField="1" showAll="0">
      <items count="27">
        <item x="15"/>
        <item x="13"/>
        <item x="21"/>
        <item x="17"/>
        <item x="4"/>
        <item x="1"/>
        <item x="10"/>
        <item x="5"/>
        <item x="14"/>
        <item x="8"/>
        <item x="12"/>
        <item x="2"/>
        <item x="20"/>
        <item x="18"/>
        <item x="11"/>
        <item x="24"/>
        <item x="3"/>
        <item x="7"/>
        <item x="23"/>
        <item x="22"/>
        <item x="9"/>
        <item x="19"/>
        <item x="16"/>
        <item x="6"/>
        <item x="25"/>
        <item x="0"/>
        <item t="default"/>
      </items>
    </pivotField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showAll="0"/>
    <pivotField axis="axisRow" showAll="0">
      <items count="58">
        <item x="29"/>
        <item x="51"/>
        <item x="28"/>
        <item x="32"/>
        <item x="19"/>
        <item x="44"/>
        <item x="12"/>
        <item x="42"/>
        <item x="23"/>
        <item x="20"/>
        <item x="55"/>
        <item x="49"/>
        <item x="40"/>
        <item x="54"/>
        <item x="8"/>
        <item x="24"/>
        <item x="31"/>
        <item x="3"/>
        <item x="26"/>
        <item x="50"/>
        <item x="2"/>
        <item x="56"/>
        <item x="25"/>
        <item x="52"/>
        <item x="4"/>
        <item x="16"/>
        <item x="7"/>
        <item x="34"/>
        <item x="38"/>
        <item x="41"/>
        <item x="22"/>
        <item x="36"/>
        <item x="5"/>
        <item x="27"/>
        <item x="30"/>
        <item x="39"/>
        <item x="15"/>
        <item x="47"/>
        <item x="11"/>
        <item x="17"/>
        <item x="37"/>
        <item x="33"/>
        <item x="48"/>
        <item x="43"/>
        <item x="14"/>
        <item x="0"/>
        <item x="9"/>
        <item x="13"/>
        <item x="35"/>
        <item x="1"/>
        <item x="53"/>
        <item x="6"/>
        <item x="46"/>
        <item x="18"/>
        <item x="21"/>
        <item x="45"/>
        <item x="10"/>
        <item t="default"/>
      </items>
    </pivotField>
    <pivotField showAll="0"/>
  </pivotFields>
  <rowFields count="1">
    <field x="10"/>
  </rowFields>
  <rowItems count="58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 t="grand">
      <x/>
    </i>
  </rowItems>
  <colFields count="1">
    <field x="-2"/>
  </colFields>
  <colItems count="9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</colItems>
  <dataFields count="9">
    <dataField name="Antal av 2014" fld="0" subtotal="count" baseField="10" baseItem="21"/>
    <dataField name="Antal av 2015" fld="1" subtotal="count" baseField="10" baseItem="0"/>
    <dataField name="Antal av 2016" fld="2" subtotal="count" baseField="10" baseItem="0"/>
    <dataField name="Antal av 2017" fld="3" subtotal="count" baseField="10" baseItem="0"/>
    <dataField name="Antal av 2018" fld="4" subtotal="count" baseField="10" baseItem="0"/>
    <dataField name="Antal av 2019" fld="5" subtotal="count" baseField="10" baseItem="0"/>
    <dataField name="Antal av 2020" fld="6" subtotal="count" baseField="10" baseItem="0"/>
    <dataField name="Antal av 2021" fld="7" subtotal="count" baseField="10" baseItem="0"/>
    <dataField name="Antal av 2022" fld="8" subtotal="count" baseField="1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pivotTable" Target="../pivotTables/pivotTable1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8" Type="http://schemas.openxmlformats.org/officeDocument/2006/relationships/hyperlink" Target="mailto:ordforande@hbgssk.se" TargetMode="External"/><Relationship Id="rId13" Type="http://schemas.openxmlformats.org/officeDocument/2006/relationships/hyperlink" Target="mailto:thoressm@gmail.com" TargetMode="External"/><Relationship Id="rId18" Type="http://schemas.openxmlformats.org/officeDocument/2006/relationships/hyperlink" Target="mailto:nettan.kafling@gmail.com" TargetMode="External"/><Relationship Id="rId26" Type="http://schemas.openxmlformats.org/officeDocument/2006/relationships/hyperlink" Target="mailto:jonasjonsson70@gmail.com" TargetMode="External"/><Relationship Id="rId3" Type="http://schemas.openxmlformats.org/officeDocument/2006/relationships/hyperlink" Target="mailto:perolov.persson@spray.se" TargetMode="External"/><Relationship Id="rId21" Type="http://schemas.openxmlformats.org/officeDocument/2006/relationships/hyperlink" Target="mailto:zenitha.bjuhr@telia.com" TargetMode="External"/><Relationship Id="rId7" Type="http://schemas.openxmlformats.org/officeDocument/2006/relationships/hyperlink" Target="mailto:asablomqv@gmail.com" TargetMode="External"/><Relationship Id="rId12" Type="http://schemas.openxmlformats.org/officeDocument/2006/relationships/hyperlink" Target="mailto:amoller82@hotmail.com" TargetMode="External"/><Relationship Id="rId17" Type="http://schemas.openxmlformats.org/officeDocument/2006/relationships/hyperlink" Target="mailto:alvdalenpk@hotmail.se" TargetMode="External"/><Relationship Id="rId25" Type="http://schemas.openxmlformats.org/officeDocument/2006/relationships/hyperlink" Target="mailto:patrik_hojklint@hotmail.com" TargetMode="External"/><Relationship Id="rId2" Type="http://schemas.openxmlformats.org/officeDocument/2006/relationships/hyperlink" Target="mailto:mats.egnell@gmail.com" TargetMode="External"/><Relationship Id="rId16" Type="http://schemas.openxmlformats.org/officeDocument/2006/relationships/hyperlink" Target="mailto:jonasjonsson70@gmail.com" TargetMode="External"/><Relationship Id="rId20" Type="http://schemas.openxmlformats.org/officeDocument/2006/relationships/hyperlink" Target="mailto:asablomqv@gmail.com" TargetMode="External"/><Relationship Id="rId29" Type="http://schemas.openxmlformats.org/officeDocument/2006/relationships/printerSettings" Target="../printerSettings/printerSettings13.bin"/><Relationship Id="rId1" Type="http://schemas.openxmlformats.org/officeDocument/2006/relationships/hyperlink" Target="mailto:magdeburgsimon@hotmail.com" TargetMode="External"/><Relationship Id="rId6" Type="http://schemas.openxmlformats.org/officeDocument/2006/relationships/hyperlink" Target="mailto:ksj.stromberg@gmail.com" TargetMode="External"/><Relationship Id="rId11" Type="http://schemas.openxmlformats.org/officeDocument/2006/relationships/hyperlink" Target="mailto:hovslagaren@telia.com" TargetMode="External"/><Relationship Id="rId24" Type="http://schemas.openxmlformats.org/officeDocument/2006/relationships/hyperlink" Target="mailto:zenitha.bjuhr@telia.com" TargetMode="External"/><Relationship Id="rId5" Type="http://schemas.openxmlformats.org/officeDocument/2006/relationships/hyperlink" Target="mailto:alvdalenpk@hotmail.se" TargetMode="External"/><Relationship Id="rId15" Type="http://schemas.openxmlformats.org/officeDocument/2006/relationships/hyperlink" Target="mailto:joel@tempovenjan.se" TargetMode="External"/><Relationship Id="rId23" Type="http://schemas.openxmlformats.org/officeDocument/2006/relationships/hyperlink" Target="mailto:pistolroger@hotmail.se" TargetMode="External"/><Relationship Id="rId28" Type="http://schemas.openxmlformats.org/officeDocument/2006/relationships/hyperlink" Target="mailto:k.hoving61@gmail.com" TargetMode="External"/><Relationship Id="rId10" Type="http://schemas.openxmlformats.org/officeDocument/2006/relationships/hyperlink" Target="mailto:klinteskg@gmail.com" TargetMode="External"/><Relationship Id="rId19" Type="http://schemas.openxmlformats.org/officeDocument/2006/relationships/hyperlink" Target="mailto:bjorn.ungsgard@savsjo.se" TargetMode="External"/><Relationship Id="rId4" Type="http://schemas.openxmlformats.org/officeDocument/2006/relationships/hyperlink" Target="mailto:dahlman@investerum.se" TargetMode="External"/><Relationship Id="rId9" Type="http://schemas.openxmlformats.org/officeDocument/2006/relationships/hyperlink" Target="mailto:e.ludvigsson@gmail.com" TargetMode="External"/><Relationship Id="rId14" Type="http://schemas.openxmlformats.org/officeDocument/2006/relationships/hyperlink" Target="mailto:stefan@wittemyr.se" TargetMode="External"/><Relationship Id="rId22" Type="http://schemas.openxmlformats.org/officeDocument/2006/relationships/hyperlink" Target="mailto:zenitha.bjuhr@telia.com" TargetMode="External"/><Relationship Id="rId27" Type="http://schemas.openxmlformats.org/officeDocument/2006/relationships/hyperlink" Target="mailto:thoressm@gmail.com" TargetMode="External"/><Relationship Id="rId30" Type="http://schemas.openxmlformats.org/officeDocument/2006/relationships/drawing" Target="../drawings/drawing7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O120"/>
  <sheetViews>
    <sheetView zoomScale="90" zoomScaleNormal="90" workbookViewId="0">
      <selection activeCell="B9" sqref="B9"/>
    </sheetView>
  </sheetViews>
  <sheetFormatPr defaultColWidth="9.140625" defaultRowHeight="15" x14ac:dyDescent="0.2"/>
  <cols>
    <col min="1" max="1" width="9.140625" style="4"/>
    <col min="2" max="2" width="93.5703125" style="4" bestFit="1" customWidth="1"/>
    <col min="3" max="3" width="10.42578125" style="4" bestFit="1" customWidth="1"/>
    <col min="4" max="4" width="9.140625" style="4"/>
    <col min="5" max="5" width="15.85546875" style="4" bestFit="1" customWidth="1"/>
    <col min="6" max="6" width="9.140625" style="4"/>
    <col min="7" max="7" width="2" style="4" customWidth="1"/>
    <col min="8" max="9" width="9.140625" style="4"/>
    <col min="10" max="10" width="15.28515625" style="4" bestFit="1" customWidth="1"/>
    <col min="11" max="16384" width="9.140625" style="4"/>
  </cols>
  <sheetData>
    <row r="3" spans="2:2" x14ac:dyDescent="0.2">
      <c r="B3" s="4" t="s">
        <v>12</v>
      </c>
    </row>
    <row r="4" spans="2:2" x14ac:dyDescent="0.2">
      <c r="B4" s="3" t="s">
        <v>79</v>
      </c>
    </row>
    <row r="6" spans="2:2" x14ac:dyDescent="0.2">
      <c r="B6" s="3" t="s">
        <v>50</v>
      </c>
    </row>
    <row r="8" spans="2:2" x14ac:dyDescent="0.2">
      <c r="B8" s="3" t="s">
        <v>464</v>
      </c>
    </row>
    <row r="9" spans="2:2" x14ac:dyDescent="0.2">
      <c r="B9" s="3"/>
    </row>
    <row r="11" spans="2:2" x14ac:dyDescent="0.2">
      <c r="B11" s="3" t="s">
        <v>54</v>
      </c>
    </row>
    <row r="12" spans="2:2" x14ac:dyDescent="0.2">
      <c r="B12" s="3" t="s">
        <v>242</v>
      </c>
    </row>
    <row r="13" spans="2:2" x14ac:dyDescent="0.2">
      <c r="B13" s="4" t="s">
        <v>13</v>
      </c>
    </row>
    <row r="16" spans="2:2" x14ac:dyDescent="0.2">
      <c r="B16" s="3"/>
    </row>
    <row r="17" spans="2:15" x14ac:dyDescent="0.2">
      <c r="B17" s="3"/>
    </row>
    <row r="18" spans="2:15" x14ac:dyDescent="0.2">
      <c r="B18" s="3"/>
    </row>
    <row r="19" spans="2:15" x14ac:dyDescent="0.2">
      <c r="B19" s="3"/>
    </row>
    <row r="20" spans="2:15" x14ac:dyDescent="0.2">
      <c r="B20" s="3"/>
    </row>
    <row r="21" spans="2:15" x14ac:dyDescent="0.2">
      <c r="B21" s="3"/>
    </row>
    <row r="22" spans="2:15" x14ac:dyDescent="0.2">
      <c r="B22" s="3"/>
      <c r="O22" s="9"/>
    </row>
    <row r="23" spans="2:15" x14ac:dyDescent="0.2">
      <c r="B23" s="15"/>
      <c r="O23" s="9"/>
    </row>
    <row r="24" spans="2:15" x14ac:dyDescent="0.2">
      <c r="O24" s="9"/>
    </row>
    <row r="25" spans="2:15" x14ac:dyDescent="0.2">
      <c r="O25" s="9"/>
    </row>
    <row r="26" spans="2:15" x14ac:dyDescent="0.2">
      <c r="O26" s="9"/>
    </row>
    <row r="27" spans="2:15" x14ac:dyDescent="0.2">
      <c r="O27" s="9"/>
    </row>
    <row r="28" spans="2:15" x14ac:dyDescent="0.2">
      <c r="O28" s="9"/>
    </row>
    <row r="29" spans="2:15" x14ac:dyDescent="0.2">
      <c r="O29" s="9"/>
    </row>
    <row r="30" spans="2:15" x14ac:dyDescent="0.2">
      <c r="O30" s="9"/>
    </row>
    <row r="31" spans="2:15" x14ac:dyDescent="0.2">
      <c r="O31" s="9"/>
    </row>
    <row r="32" spans="2:15" x14ac:dyDescent="0.2">
      <c r="O32" s="9"/>
    </row>
    <row r="33" spans="14:15" x14ac:dyDescent="0.2">
      <c r="O33" s="9"/>
    </row>
    <row r="34" spans="14:15" x14ac:dyDescent="0.2">
      <c r="O34" s="9"/>
    </row>
    <row r="35" spans="14:15" x14ac:dyDescent="0.2">
      <c r="N35" s="9"/>
      <c r="O35" s="9"/>
    </row>
    <row r="36" spans="14:15" x14ac:dyDescent="0.2">
      <c r="N36" s="9"/>
    </row>
    <row r="37" spans="14:15" x14ac:dyDescent="0.2">
      <c r="N37" s="9"/>
    </row>
    <row r="38" spans="14:15" x14ac:dyDescent="0.2">
      <c r="N38" s="9"/>
    </row>
    <row r="39" spans="14:15" x14ac:dyDescent="0.2">
      <c r="N39" s="9"/>
    </row>
    <row r="40" spans="14:15" x14ac:dyDescent="0.2">
      <c r="N40" s="9"/>
    </row>
    <row r="41" spans="14:15" x14ac:dyDescent="0.2">
      <c r="N41" s="9"/>
    </row>
    <row r="42" spans="14:15" x14ac:dyDescent="0.2">
      <c r="N42" s="9"/>
    </row>
    <row r="43" spans="14:15" x14ac:dyDescent="0.2">
      <c r="N43" s="9"/>
    </row>
    <row r="44" spans="14:15" x14ac:dyDescent="0.2">
      <c r="N44" s="9"/>
    </row>
    <row r="45" spans="14:15" x14ac:dyDescent="0.2">
      <c r="N45" s="9"/>
    </row>
    <row r="46" spans="14:15" x14ac:dyDescent="0.2">
      <c r="N46" s="9"/>
    </row>
    <row r="47" spans="14:15" x14ac:dyDescent="0.2">
      <c r="N47" s="9"/>
    </row>
    <row r="48" spans="14:15" x14ac:dyDescent="0.2">
      <c r="N48" s="9"/>
    </row>
    <row r="49" spans="11:14" x14ac:dyDescent="0.2">
      <c r="N49" s="9"/>
    </row>
    <row r="50" spans="11:14" x14ac:dyDescent="0.2">
      <c r="N50" s="9"/>
    </row>
    <row r="51" spans="11:14" x14ac:dyDescent="0.2">
      <c r="N51" s="9"/>
    </row>
    <row r="56" spans="11:14" x14ac:dyDescent="0.2">
      <c r="K56" s="10"/>
      <c r="L56" s="10"/>
    </row>
    <row r="57" spans="11:14" x14ac:dyDescent="0.2">
      <c r="K57" s="10"/>
      <c r="L57" s="10"/>
    </row>
    <row r="58" spans="11:14" x14ac:dyDescent="0.2">
      <c r="K58" s="10"/>
      <c r="L58" s="10"/>
    </row>
    <row r="59" spans="11:14" x14ac:dyDescent="0.2">
      <c r="K59" s="10"/>
      <c r="L59" s="10"/>
    </row>
    <row r="60" spans="11:14" x14ac:dyDescent="0.2">
      <c r="K60" s="10"/>
      <c r="L60" s="10"/>
    </row>
    <row r="61" spans="11:14" x14ac:dyDescent="0.2">
      <c r="K61" s="10"/>
      <c r="L61" s="10"/>
    </row>
    <row r="62" spans="11:14" x14ac:dyDescent="0.2">
      <c r="K62" s="10"/>
      <c r="L62" s="10"/>
    </row>
    <row r="63" spans="11:14" x14ac:dyDescent="0.2">
      <c r="K63" s="10"/>
      <c r="L63" s="10"/>
    </row>
    <row r="64" spans="11:14" x14ac:dyDescent="0.2">
      <c r="K64" s="10"/>
      <c r="L64" s="10"/>
    </row>
    <row r="65" spans="11:12" x14ac:dyDescent="0.2">
      <c r="K65" s="10"/>
      <c r="L65" s="10"/>
    </row>
    <row r="66" spans="11:12" x14ac:dyDescent="0.2">
      <c r="K66" s="10"/>
      <c r="L66" s="10"/>
    </row>
    <row r="91" spans="2:11" x14ac:dyDescent="0.2">
      <c r="K91" s="3"/>
    </row>
    <row r="92" spans="2:11" ht="15.75" x14ac:dyDescent="0.25">
      <c r="B92" s="7"/>
      <c r="K92" s="3"/>
    </row>
    <row r="93" spans="2:11" x14ac:dyDescent="0.2">
      <c r="B93" s="3"/>
      <c r="K93" s="3"/>
    </row>
    <row r="94" spans="2:11" x14ac:dyDescent="0.2">
      <c r="B94" s="3"/>
      <c r="K94" s="3"/>
    </row>
    <row r="95" spans="2:11" x14ac:dyDescent="0.2">
      <c r="B95" s="3"/>
      <c r="K95" s="3"/>
    </row>
    <row r="96" spans="2:11" x14ac:dyDescent="0.2">
      <c r="B96" s="3"/>
      <c r="K96" s="3"/>
    </row>
    <row r="97" spans="2:11" x14ac:dyDescent="0.2">
      <c r="B97" s="3"/>
      <c r="K97" s="3"/>
    </row>
    <row r="98" spans="2:11" x14ac:dyDescent="0.2">
      <c r="B98" s="3"/>
      <c r="K98" s="3"/>
    </row>
    <row r="99" spans="2:11" x14ac:dyDescent="0.2">
      <c r="B99" s="3"/>
      <c r="K99" s="3"/>
    </row>
    <row r="100" spans="2:11" x14ac:dyDescent="0.2">
      <c r="B100" s="3"/>
      <c r="K100" s="3"/>
    </row>
    <row r="101" spans="2:11" x14ac:dyDescent="0.2">
      <c r="B101" s="3"/>
      <c r="K101" s="3"/>
    </row>
    <row r="102" spans="2:11" x14ac:dyDescent="0.2">
      <c r="B102" s="3"/>
      <c r="K102" s="3"/>
    </row>
    <row r="103" spans="2:11" x14ac:dyDescent="0.2">
      <c r="B103" s="3"/>
      <c r="K103" s="3"/>
    </row>
    <row r="104" spans="2:11" x14ac:dyDescent="0.2">
      <c r="B104" s="3"/>
      <c r="K104" s="3"/>
    </row>
    <row r="105" spans="2:11" x14ac:dyDescent="0.2">
      <c r="B105" s="3"/>
      <c r="K105" s="3"/>
    </row>
    <row r="106" spans="2:11" x14ac:dyDescent="0.2">
      <c r="B106" s="3"/>
      <c r="K106" s="3"/>
    </row>
    <row r="107" spans="2:11" x14ac:dyDescent="0.2">
      <c r="B107" s="3"/>
      <c r="K107" s="3"/>
    </row>
    <row r="108" spans="2:11" x14ac:dyDescent="0.2">
      <c r="B108" s="3"/>
      <c r="K108" s="3"/>
    </row>
    <row r="109" spans="2:11" x14ac:dyDescent="0.2">
      <c r="B109" s="3"/>
      <c r="K109" s="3"/>
    </row>
    <row r="110" spans="2:11" x14ac:dyDescent="0.2">
      <c r="B110" s="3"/>
      <c r="K110" s="3"/>
    </row>
    <row r="111" spans="2:11" x14ac:dyDescent="0.2">
      <c r="B111" s="3"/>
      <c r="K111" s="3"/>
    </row>
    <row r="112" spans="2:11" x14ac:dyDescent="0.2">
      <c r="K112" s="3"/>
    </row>
    <row r="113" spans="3:11" x14ac:dyDescent="0.2">
      <c r="K113" s="3"/>
    </row>
    <row r="114" spans="3:11" x14ac:dyDescent="0.2">
      <c r="K114" s="3"/>
    </row>
    <row r="115" spans="3:11" x14ac:dyDescent="0.2">
      <c r="C115" s="3"/>
      <c r="K115" s="3"/>
    </row>
    <row r="116" spans="3:11" x14ac:dyDescent="0.2">
      <c r="K116" s="3"/>
    </row>
    <row r="117" spans="3:11" x14ac:dyDescent="0.2">
      <c r="K117" s="3"/>
    </row>
    <row r="118" spans="3:11" x14ac:dyDescent="0.2">
      <c r="K118" s="3"/>
    </row>
    <row r="119" spans="3:11" x14ac:dyDescent="0.2">
      <c r="K119" s="3"/>
    </row>
    <row r="120" spans="3:11" x14ac:dyDescent="0.2">
      <c r="K120" s="3"/>
    </row>
  </sheetData>
  <phoneticPr fontId="4" type="noConversion"/>
  <pageMargins left="0.75" right="0.75" top="1" bottom="1" header="0.5" footer="0.5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P14"/>
  <sheetViews>
    <sheetView workbookViewId="0">
      <selection activeCell="B2" sqref="B2:H4"/>
    </sheetView>
  </sheetViews>
  <sheetFormatPr defaultColWidth="9.140625" defaultRowHeight="15.75" customHeight="1" x14ac:dyDescent="0.2"/>
  <cols>
    <col min="1" max="1" width="3.85546875" style="5" bestFit="1" customWidth="1"/>
    <col min="2" max="3" width="25.7109375" style="3" customWidth="1"/>
    <col min="4" max="4" width="8.140625" style="3" bestFit="1" customWidth="1"/>
    <col min="5" max="5" width="10.42578125" style="5" bestFit="1" customWidth="1"/>
    <col min="6" max="8" width="7.5703125" style="5" bestFit="1" customWidth="1"/>
    <col min="9" max="13" width="9.140625" style="5"/>
    <col min="14" max="16384" width="9.140625" style="3"/>
  </cols>
  <sheetData>
    <row r="1" spans="1:16" s="7" customFormat="1" ht="15.75" customHeight="1" x14ac:dyDescent="0.25">
      <c r="A1" s="6"/>
      <c r="B1" s="2" t="s">
        <v>0</v>
      </c>
      <c r="C1" s="2" t="s">
        <v>1</v>
      </c>
      <c r="D1" s="2" t="s">
        <v>2</v>
      </c>
      <c r="E1" s="2" t="s">
        <v>11</v>
      </c>
      <c r="F1" s="6" t="s">
        <v>7</v>
      </c>
      <c r="G1" s="2" t="s">
        <v>8</v>
      </c>
      <c r="H1" s="2" t="s">
        <v>9</v>
      </c>
      <c r="I1" s="6" t="s">
        <v>14</v>
      </c>
      <c r="J1" s="6" t="s">
        <v>15</v>
      </c>
      <c r="K1" s="6"/>
      <c r="L1" s="6"/>
      <c r="M1" s="6"/>
    </row>
    <row r="2" spans="1:16" ht="15.75" customHeight="1" x14ac:dyDescent="0.2">
      <c r="A2" s="5">
        <v>1</v>
      </c>
      <c r="B2" s="11" t="s">
        <v>89</v>
      </c>
      <c r="C2" s="11" t="s">
        <v>361</v>
      </c>
      <c r="D2" s="11" t="s">
        <v>117</v>
      </c>
      <c r="E2" s="11">
        <f>MAX(F2:W2)</f>
        <v>561</v>
      </c>
      <c r="F2" s="11">
        <v>561</v>
      </c>
      <c r="G2" s="11"/>
      <c r="H2" s="11"/>
      <c r="I2" s="11"/>
      <c r="J2" s="11"/>
      <c r="K2" s="11"/>
      <c r="L2" s="3"/>
      <c r="M2" s="3"/>
    </row>
    <row r="3" spans="1:16" ht="15.75" customHeight="1" x14ac:dyDescent="0.2">
      <c r="A3" s="5">
        <v>2</v>
      </c>
      <c r="B3" s="11" t="s">
        <v>147</v>
      </c>
      <c r="C3" s="11" t="s">
        <v>283</v>
      </c>
      <c r="D3" s="11" t="s">
        <v>117</v>
      </c>
      <c r="E3" s="11">
        <f>MAX(F3:W3)</f>
        <v>513</v>
      </c>
      <c r="F3" s="11">
        <v>513</v>
      </c>
      <c r="G3" s="11"/>
      <c r="H3" s="11"/>
      <c r="I3" s="11"/>
      <c r="J3" s="11"/>
      <c r="K3" s="11"/>
      <c r="L3" s="3"/>
      <c r="M3" s="3"/>
    </row>
    <row r="4" spans="1:16" ht="15.75" customHeight="1" x14ac:dyDescent="0.2">
      <c r="A4" s="5">
        <v>3</v>
      </c>
      <c r="B4" s="11" t="s">
        <v>294</v>
      </c>
      <c r="C4" s="11" t="s">
        <v>275</v>
      </c>
      <c r="D4" s="11" t="s">
        <v>428</v>
      </c>
      <c r="E4" s="11">
        <f>MAX(F4:W4)</f>
        <v>510</v>
      </c>
      <c r="F4" s="11">
        <v>510</v>
      </c>
      <c r="G4" s="11"/>
      <c r="H4" s="11"/>
      <c r="I4" s="11"/>
      <c r="J4" s="11"/>
      <c r="K4" s="11"/>
      <c r="L4" s="3"/>
      <c r="M4" s="3"/>
    </row>
    <row r="5" spans="1:16" ht="15.75" customHeight="1" x14ac:dyDescent="0.2">
      <c r="A5" s="5">
        <v>4</v>
      </c>
      <c r="B5" s="1"/>
      <c r="C5" s="1"/>
      <c r="D5" s="1"/>
      <c r="E5" s="1"/>
      <c r="F5" s="1"/>
      <c r="G5" s="1"/>
      <c r="H5" s="1"/>
      <c r="I5" s="11"/>
      <c r="J5" s="11"/>
      <c r="K5" s="11"/>
      <c r="L5" s="3"/>
      <c r="M5" s="3"/>
    </row>
    <row r="6" spans="1:16" ht="15" x14ac:dyDescent="0.2">
      <c r="A6" s="5">
        <v>5</v>
      </c>
      <c r="B6" s="1"/>
      <c r="C6" s="1"/>
      <c r="D6" s="1"/>
      <c r="E6" s="1"/>
      <c r="F6" s="1"/>
      <c r="G6" s="1"/>
      <c r="H6" s="1"/>
      <c r="N6" s="5"/>
      <c r="O6" s="5"/>
      <c r="P6" s="5"/>
    </row>
    <row r="7" spans="1:16" ht="15" x14ac:dyDescent="0.2">
      <c r="A7" s="5">
        <v>6</v>
      </c>
      <c r="B7" s="1"/>
      <c r="C7" s="1"/>
      <c r="D7" s="1"/>
      <c r="E7" s="1"/>
      <c r="F7" s="1"/>
      <c r="G7" s="1"/>
      <c r="H7" s="1"/>
      <c r="N7" s="5"/>
      <c r="O7" s="5"/>
      <c r="P7" s="5"/>
    </row>
    <row r="8" spans="1:16" ht="15" x14ac:dyDescent="0.2">
      <c r="B8" s="1"/>
      <c r="C8" s="1"/>
      <c r="D8" s="1"/>
      <c r="E8" s="1"/>
      <c r="F8" s="1"/>
      <c r="G8" s="1"/>
      <c r="H8" s="1"/>
      <c r="N8" s="5"/>
      <c r="O8" s="5"/>
      <c r="P8" s="5"/>
    </row>
    <row r="9" spans="1:16" ht="15" x14ac:dyDescent="0.2">
      <c r="B9" s="1"/>
      <c r="C9" s="1"/>
      <c r="D9" s="1"/>
      <c r="E9" s="1"/>
      <c r="F9" s="1"/>
      <c r="G9" s="1"/>
      <c r="H9" s="1"/>
      <c r="N9" s="5"/>
      <c r="O9" s="5"/>
      <c r="P9" s="5"/>
    </row>
    <row r="10" spans="1:16" ht="15" x14ac:dyDescent="0.2">
      <c r="N10" s="5"/>
      <c r="O10" s="5"/>
      <c r="P10" s="5"/>
    </row>
    <row r="11" spans="1:16" ht="15" x14ac:dyDescent="0.2">
      <c r="N11" s="5"/>
      <c r="O11" s="5"/>
      <c r="P11" s="5"/>
    </row>
    <row r="12" spans="1:16" ht="15" x14ac:dyDescent="0.2">
      <c r="N12" s="5"/>
      <c r="O12" s="5"/>
      <c r="P12" s="5"/>
    </row>
    <row r="13" spans="1:16" ht="15" x14ac:dyDescent="0.2">
      <c r="N13" s="5"/>
      <c r="O13" s="5"/>
      <c r="P13" s="5"/>
    </row>
    <row r="14" spans="1:16" ht="15" x14ac:dyDescent="0.2">
      <c r="N14" s="5"/>
      <c r="O14" s="5"/>
      <c r="P14" s="5"/>
    </row>
  </sheetData>
  <autoFilter ref="A1:K4" xr:uid="{00000000-0009-0000-0000-000009000000}">
    <sortState xmlns:xlrd2="http://schemas.microsoft.com/office/spreadsheetml/2017/richdata2" ref="A2:K7">
      <sortCondition descending="1" ref="E1:E4"/>
    </sortState>
  </autoFilter>
  <sortState xmlns:xlrd2="http://schemas.microsoft.com/office/spreadsheetml/2017/richdata2" ref="B2:K16">
    <sortCondition descending="1" ref="E2:E16"/>
  </sortState>
  <phoneticPr fontId="4" type="noConversion"/>
  <pageMargins left="0.75" right="0.75" top="1" bottom="1" header="0.5" footer="0.5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P14"/>
  <sheetViews>
    <sheetView tabSelected="1" workbookViewId="0">
      <selection activeCell="J18" sqref="J18"/>
    </sheetView>
  </sheetViews>
  <sheetFormatPr defaultColWidth="9.140625" defaultRowHeight="15" x14ac:dyDescent="0.2"/>
  <cols>
    <col min="1" max="1" width="3.85546875" style="5" bestFit="1" customWidth="1"/>
    <col min="2" max="3" width="25.7109375" style="3" customWidth="1"/>
    <col min="4" max="4" width="8.28515625" style="3" bestFit="1" customWidth="1"/>
    <col min="5" max="5" width="10.42578125" style="5" bestFit="1" customWidth="1"/>
    <col min="6" max="8" width="7.5703125" style="5" bestFit="1" customWidth="1"/>
    <col min="9" max="16" width="9.140625" style="5"/>
    <col min="17" max="16384" width="9.140625" style="3"/>
  </cols>
  <sheetData>
    <row r="1" spans="1:16" s="7" customFormat="1" ht="15.75" x14ac:dyDescent="0.25">
      <c r="A1" s="6"/>
      <c r="B1" s="2" t="s">
        <v>0</v>
      </c>
      <c r="C1" s="2" t="s">
        <v>1</v>
      </c>
      <c r="D1" s="2" t="s">
        <v>2</v>
      </c>
      <c r="E1" s="6" t="s">
        <v>11</v>
      </c>
      <c r="F1" s="6" t="s">
        <v>7</v>
      </c>
      <c r="G1" s="6" t="s">
        <v>8</v>
      </c>
      <c r="H1" s="6" t="s">
        <v>9</v>
      </c>
      <c r="I1" s="6" t="s">
        <v>14</v>
      </c>
      <c r="J1" s="6" t="s">
        <v>15</v>
      </c>
      <c r="K1" s="6"/>
      <c r="L1" s="6"/>
      <c r="M1" s="6"/>
      <c r="N1" s="6"/>
      <c r="O1" s="6"/>
      <c r="P1" s="6"/>
    </row>
    <row r="2" spans="1:16" s="1" customFormat="1" x14ac:dyDescent="0.2">
      <c r="A2" s="5">
        <v>1</v>
      </c>
      <c r="B2" s="11" t="s">
        <v>437</v>
      </c>
      <c r="C2" s="11" t="s">
        <v>43</v>
      </c>
      <c r="D2" s="11" t="s">
        <v>120</v>
      </c>
      <c r="E2" s="11">
        <v>572</v>
      </c>
      <c r="F2" s="11">
        <v>572</v>
      </c>
      <c r="G2" s="11"/>
      <c r="H2" s="11"/>
      <c r="I2" s="11"/>
    </row>
    <row r="3" spans="1:16" x14ac:dyDescent="0.2">
      <c r="A3" s="5">
        <v>2</v>
      </c>
      <c r="B3" s="11" t="s">
        <v>82</v>
      </c>
      <c r="C3" s="11" t="s">
        <v>207</v>
      </c>
      <c r="D3" s="11" t="s">
        <v>120</v>
      </c>
      <c r="E3" s="11">
        <v>558</v>
      </c>
      <c r="F3" s="11">
        <v>558</v>
      </c>
      <c r="G3" s="11"/>
      <c r="H3" s="11"/>
      <c r="I3" s="11"/>
      <c r="J3" s="3"/>
      <c r="K3" s="3"/>
      <c r="L3" s="3"/>
      <c r="M3" s="3"/>
      <c r="N3" s="3"/>
      <c r="O3" s="3"/>
      <c r="P3" s="3"/>
    </row>
    <row r="4" spans="1:16" x14ac:dyDescent="0.2">
      <c r="A4" s="5">
        <v>3</v>
      </c>
      <c r="B4" s="11" t="s">
        <v>133</v>
      </c>
      <c r="C4" s="11" t="s">
        <v>33</v>
      </c>
      <c r="D4" s="11" t="s">
        <v>120</v>
      </c>
      <c r="E4" s="11">
        <v>544</v>
      </c>
      <c r="F4" s="11">
        <v>544</v>
      </c>
      <c r="G4" s="11"/>
      <c r="H4" s="11"/>
      <c r="I4" s="11"/>
      <c r="J4" s="3"/>
      <c r="K4" s="3"/>
      <c r="L4" s="3"/>
      <c r="M4" s="3"/>
      <c r="N4" s="3"/>
      <c r="O4" s="3"/>
      <c r="P4" s="3"/>
    </row>
    <row r="5" spans="1:16" x14ac:dyDescent="0.2">
      <c r="A5" s="5">
        <v>4</v>
      </c>
      <c r="B5" s="11" t="s">
        <v>46</v>
      </c>
      <c r="C5" s="11" t="s">
        <v>33</v>
      </c>
      <c r="D5" s="11" t="s">
        <v>120</v>
      </c>
      <c r="E5" s="11">
        <v>541</v>
      </c>
      <c r="F5" s="11">
        <v>541</v>
      </c>
      <c r="G5" s="11"/>
      <c r="H5" s="11"/>
      <c r="I5" s="11"/>
      <c r="J5" s="3"/>
      <c r="K5" s="3"/>
      <c r="L5" s="3"/>
      <c r="M5" s="3"/>
      <c r="N5" s="3"/>
      <c r="O5" s="3"/>
      <c r="P5" s="3"/>
    </row>
    <row r="6" spans="1:16" x14ac:dyDescent="0.2">
      <c r="A6" s="5">
        <v>5</v>
      </c>
      <c r="B6" s="11"/>
      <c r="C6" s="11"/>
      <c r="D6" s="11"/>
      <c r="E6" s="11"/>
      <c r="F6" s="11"/>
      <c r="G6" s="11"/>
      <c r="H6" s="11"/>
      <c r="I6" s="11"/>
      <c r="J6" s="3"/>
      <c r="K6" s="3"/>
      <c r="L6" s="3"/>
      <c r="M6" s="3"/>
      <c r="N6" s="3"/>
      <c r="O6" s="3"/>
      <c r="P6" s="3"/>
    </row>
    <row r="7" spans="1:16" x14ac:dyDescent="0.2">
      <c r="A7" s="5">
        <v>6</v>
      </c>
      <c r="B7" s="11"/>
      <c r="C7" s="11"/>
      <c r="D7" s="11"/>
      <c r="E7" s="11"/>
      <c r="F7" s="11"/>
      <c r="G7" s="11"/>
      <c r="H7" s="11"/>
      <c r="I7" s="11"/>
      <c r="J7" s="3"/>
      <c r="K7" s="3"/>
      <c r="L7" s="3"/>
      <c r="M7" s="3"/>
      <c r="N7" s="3"/>
      <c r="O7" s="3"/>
      <c r="P7" s="3"/>
    </row>
    <row r="8" spans="1:16" x14ac:dyDescent="0.2">
      <c r="A8" s="5">
        <v>7</v>
      </c>
      <c r="B8" s="11"/>
      <c r="C8" s="11"/>
      <c r="D8" s="11"/>
      <c r="E8" s="11"/>
      <c r="F8" s="11"/>
      <c r="G8" s="11"/>
      <c r="H8" s="11"/>
      <c r="I8" s="11"/>
      <c r="J8" s="3"/>
      <c r="K8" s="3"/>
      <c r="L8" s="3"/>
      <c r="M8" s="3"/>
      <c r="N8" s="3"/>
      <c r="O8" s="3"/>
      <c r="P8" s="3"/>
    </row>
    <row r="9" spans="1:16" x14ac:dyDescent="0.2">
      <c r="A9" s="5">
        <v>8</v>
      </c>
      <c r="B9" s="11"/>
      <c r="C9" s="11"/>
      <c r="D9" s="11"/>
      <c r="E9" s="11"/>
      <c r="F9" s="11"/>
      <c r="G9" s="11"/>
      <c r="H9" s="11"/>
      <c r="I9" s="11"/>
      <c r="J9" s="11"/>
      <c r="K9" s="3"/>
      <c r="L9" s="3"/>
      <c r="M9" s="3"/>
      <c r="N9" s="3"/>
      <c r="O9" s="3"/>
      <c r="P9" s="3"/>
    </row>
    <row r="10" spans="1:16" x14ac:dyDescent="0.2">
      <c r="A10" s="5">
        <v>9</v>
      </c>
      <c r="D10" s="11"/>
      <c r="E10" s="11"/>
      <c r="F10" s="11"/>
      <c r="G10" s="11"/>
    </row>
    <row r="11" spans="1:16" x14ac:dyDescent="0.2">
      <c r="A11" s="5">
        <v>10</v>
      </c>
      <c r="D11" s="11"/>
      <c r="E11" s="11"/>
      <c r="F11" s="11"/>
      <c r="G11" s="11"/>
    </row>
    <row r="12" spans="1:16" x14ac:dyDescent="0.2">
      <c r="A12" s="5">
        <v>11</v>
      </c>
      <c r="D12" s="11"/>
      <c r="E12" s="11"/>
      <c r="F12" s="11"/>
      <c r="G12" s="11"/>
    </row>
    <row r="13" spans="1:16" x14ac:dyDescent="0.2">
      <c r="D13" s="11"/>
      <c r="E13" s="11"/>
      <c r="F13" s="11"/>
      <c r="G13" s="11"/>
    </row>
    <row r="14" spans="1:16" x14ac:dyDescent="0.2">
      <c r="D14" s="11"/>
    </row>
  </sheetData>
  <autoFilter ref="A1:J12" xr:uid="{E65BDFA9-30FE-499A-A098-6314D71F206F}">
    <sortState xmlns:xlrd2="http://schemas.microsoft.com/office/spreadsheetml/2017/richdata2" ref="A2:J12">
      <sortCondition descending="1" ref="E1:E12"/>
    </sortState>
  </autoFilter>
  <phoneticPr fontId="4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D21D57-0835-4CCD-B991-C62C8F82851D}">
  <dimension ref="A1:M124"/>
  <sheetViews>
    <sheetView topLeftCell="A66" workbookViewId="0">
      <selection activeCell="C68" sqref="C68"/>
    </sheetView>
  </sheetViews>
  <sheetFormatPr defaultRowHeight="12.75" x14ac:dyDescent="0.2"/>
  <cols>
    <col min="1" max="1" width="23.140625" customWidth="1"/>
    <col min="2" max="2" width="13" customWidth="1"/>
    <col min="3" max="3" width="10.28515625" customWidth="1"/>
    <col min="4" max="4" width="3.28515625" customWidth="1"/>
    <col min="5" max="13" width="6.7109375" customWidth="1"/>
    <col min="14" max="209" width="13.140625" bestFit="1" customWidth="1"/>
    <col min="210" max="217" width="19" bestFit="1" customWidth="1"/>
  </cols>
  <sheetData>
    <row r="1" spans="1:10" hidden="1" x14ac:dyDescent="0.2"/>
    <row r="2" spans="1:10" hidden="1" x14ac:dyDescent="0.2"/>
    <row r="3" spans="1:10" hidden="1" x14ac:dyDescent="0.2">
      <c r="A3" s="25" t="s">
        <v>415</v>
      </c>
      <c r="B3" t="s">
        <v>424</v>
      </c>
      <c r="C3" t="s">
        <v>416</v>
      </c>
      <c r="D3" t="s">
        <v>417</v>
      </c>
      <c r="E3" t="s">
        <v>418</v>
      </c>
      <c r="F3" t="s">
        <v>419</v>
      </c>
      <c r="G3" t="s">
        <v>420</v>
      </c>
      <c r="H3" t="s">
        <v>421</v>
      </c>
      <c r="I3" t="s">
        <v>422</v>
      </c>
      <c r="J3" t="s">
        <v>423</v>
      </c>
    </row>
    <row r="4" spans="1:10" hidden="1" x14ac:dyDescent="0.2">
      <c r="A4" s="26" t="s">
        <v>171</v>
      </c>
      <c r="B4">
        <v>1</v>
      </c>
      <c r="C4">
        <v>1</v>
      </c>
      <c r="D4">
        <v>1</v>
      </c>
      <c r="E4">
        <v>2</v>
      </c>
      <c r="F4">
        <v>2</v>
      </c>
      <c r="G4">
        <v>6</v>
      </c>
      <c r="H4">
        <v>3</v>
      </c>
      <c r="J4">
        <v>6</v>
      </c>
    </row>
    <row r="5" spans="1:10" hidden="1" x14ac:dyDescent="0.2">
      <c r="A5" s="26" t="s">
        <v>361</v>
      </c>
      <c r="B5">
        <v>1</v>
      </c>
      <c r="C5">
        <v>1</v>
      </c>
      <c r="D5">
        <v>2</v>
      </c>
      <c r="E5">
        <v>2</v>
      </c>
      <c r="F5">
        <v>1</v>
      </c>
      <c r="G5">
        <v>1</v>
      </c>
      <c r="H5">
        <v>1</v>
      </c>
      <c r="I5">
        <v>1</v>
      </c>
      <c r="J5">
        <v>1</v>
      </c>
    </row>
    <row r="6" spans="1:10" hidden="1" x14ac:dyDescent="0.2">
      <c r="A6" s="26" t="s">
        <v>98</v>
      </c>
      <c r="B6">
        <v>2</v>
      </c>
      <c r="C6">
        <v>1</v>
      </c>
      <c r="D6">
        <v>4</v>
      </c>
      <c r="E6">
        <v>6</v>
      </c>
      <c r="F6">
        <v>7</v>
      </c>
      <c r="G6">
        <v>10</v>
      </c>
      <c r="J6">
        <v>1</v>
      </c>
    </row>
    <row r="7" spans="1:10" hidden="1" x14ac:dyDescent="0.2">
      <c r="A7" s="26" t="s">
        <v>298</v>
      </c>
      <c r="H7">
        <v>3</v>
      </c>
      <c r="I7">
        <v>5</v>
      </c>
      <c r="J7">
        <v>2</v>
      </c>
    </row>
    <row r="8" spans="1:10" hidden="1" x14ac:dyDescent="0.2">
      <c r="A8" s="26" t="s">
        <v>64</v>
      </c>
      <c r="I8">
        <v>8</v>
      </c>
      <c r="J8">
        <v>7</v>
      </c>
    </row>
    <row r="9" spans="1:10" hidden="1" x14ac:dyDescent="0.2">
      <c r="A9" s="26" t="s">
        <v>38</v>
      </c>
      <c r="C9">
        <v>1</v>
      </c>
      <c r="D9">
        <v>1</v>
      </c>
      <c r="E9">
        <v>1</v>
      </c>
      <c r="F9">
        <v>1</v>
      </c>
      <c r="H9">
        <v>2</v>
      </c>
      <c r="J9">
        <v>1</v>
      </c>
    </row>
    <row r="10" spans="1:10" hidden="1" x14ac:dyDescent="0.2">
      <c r="A10" s="26" t="s">
        <v>364</v>
      </c>
      <c r="J10">
        <v>2</v>
      </c>
    </row>
    <row r="11" spans="1:10" hidden="1" x14ac:dyDescent="0.2">
      <c r="A11" s="26" t="s">
        <v>37</v>
      </c>
      <c r="C11">
        <v>1</v>
      </c>
      <c r="D11">
        <v>1</v>
      </c>
      <c r="E11">
        <v>2</v>
      </c>
      <c r="F11">
        <v>3</v>
      </c>
      <c r="G11">
        <v>3</v>
      </c>
      <c r="H11">
        <v>3</v>
      </c>
      <c r="I11">
        <v>3</v>
      </c>
      <c r="J11">
        <v>3</v>
      </c>
    </row>
    <row r="12" spans="1:10" hidden="1" x14ac:dyDescent="0.2">
      <c r="A12" s="26" t="s">
        <v>110</v>
      </c>
      <c r="G12">
        <v>1</v>
      </c>
      <c r="J12">
        <v>1</v>
      </c>
    </row>
    <row r="13" spans="1:10" hidden="1" x14ac:dyDescent="0.2">
      <c r="A13" s="26" t="s">
        <v>217</v>
      </c>
      <c r="B13">
        <v>2</v>
      </c>
      <c r="C13">
        <v>2</v>
      </c>
      <c r="D13">
        <v>3</v>
      </c>
      <c r="E13">
        <v>4</v>
      </c>
      <c r="F13">
        <v>4</v>
      </c>
      <c r="G13">
        <v>5</v>
      </c>
      <c r="H13">
        <v>10</v>
      </c>
      <c r="J13">
        <v>7</v>
      </c>
    </row>
    <row r="14" spans="1:10" hidden="1" x14ac:dyDescent="0.2">
      <c r="A14" s="26" t="s">
        <v>412</v>
      </c>
      <c r="C14">
        <v>1</v>
      </c>
      <c r="D14">
        <v>1</v>
      </c>
      <c r="E14">
        <v>1</v>
      </c>
    </row>
    <row r="15" spans="1:10" hidden="1" x14ac:dyDescent="0.2">
      <c r="A15" s="26" t="s">
        <v>103</v>
      </c>
      <c r="C15">
        <v>1</v>
      </c>
      <c r="D15">
        <v>1</v>
      </c>
      <c r="E15">
        <v>1</v>
      </c>
      <c r="F15">
        <v>1</v>
      </c>
      <c r="G15">
        <v>1</v>
      </c>
    </row>
    <row r="16" spans="1:10" hidden="1" x14ac:dyDescent="0.2">
      <c r="A16" s="26" t="s">
        <v>88</v>
      </c>
      <c r="B16">
        <v>1</v>
      </c>
      <c r="C16">
        <v>1</v>
      </c>
      <c r="D16">
        <v>1</v>
      </c>
      <c r="E16">
        <v>2</v>
      </c>
      <c r="F16">
        <v>2</v>
      </c>
      <c r="G16">
        <v>2</v>
      </c>
      <c r="H16">
        <v>1</v>
      </c>
      <c r="I16">
        <v>1</v>
      </c>
    </row>
    <row r="17" spans="1:10" hidden="1" x14ac:dyDescent="0.2">
      <c r="A17" s="26" t="s">
        <v>55</v>
      </c>
      <c r="B17">
        <v>1</v>
      </c>
      <c r="C17">
        <v>1</v>
      </c>
      <c r="D17">
        <v>1</v>
      </c>
      <c r="E17">
        <v>1</v>
      </c>
    </row>
    <row r="18" spans="1:10" hidden="1" x14ac:dyDescent="0.2">
      <c r="A18" s="26" t="s">
        <v>283</v>
      </c>
      <c r="B18">
        <v>1</v>
      </c>
      <c r="C18">
        <v>2</v>
      </c>
      <c r="D18">
        <v>4</v>
      </c>
      <c r="E18">
        <v>4</v>
      </c>
      <c r="F18">
        <v>3</v>
      </c>
      <c r="G18">
        <v>8</v>
      </c>
      <c r="H18">
        <v>9</v>
      </c>
      <c r="I18">
        <v>4</v>
      </c>
      <c r="J18">
        <v>8</v>
      </c>
    </row>
    <row r="19" spans="1:10" hidden="1" x14ac:dyDescent="0.2">
      <c r="A19" s="26" t="s">
        <v>25</v>
      </c>
      <c r="G19">
        <v>5</v>
      </c>
      <c r="J19">
        <v>4</v>
      </c>
    </row>
    <row r="20" spans="1:10" hidden="1" x14ac:dyDescent="0.2">
      <c r="A20" s="26" t="s">
        <v>207</v>
      </c>
      <c r="B20">
        <v>1</v>
      </c>
      <c r="C20">
        <v>2</v>
      </c>
      <c r="D20">
        <v>2</v>
      </c>
      <c r="E20">
        <v>4</v>
      </c>
      <c r="F20">
        <v>3</v>
      </c>
      <c r="G20">
        <v>2</v>
      </c>
      <c r="H20">
        <v>2</v>
      </c>
      <c r="I20">
        <v>1</v>
      </c>
      <c r="J20">
        <v>1</v>
      </c>
    </row>
    <row r="21" spans="1:10" hidden="1" x14ac:dyDescent="0.2">
      <c r="A21" s="26" t="s">
        <v>27</v>
      </c>
      <c r="B21">
        <v>1</v>
      </c>
      <c r="D21">
        <v>1</v>
      </c>
      <c r="E21">
        <v>1</v>
      </c>
      <c r="F21">
        <v>1</v>
      </c>
      <c r="G21">
        <v>1</v>
      </c>
      <c r="H21">
        <v>3</v>
      </c>
      <c r="I21">
        <v>3</v>
      </c>
      <c r="J21">
        <v>6</v>
      </c>
    </row>
    <row r="22" spans="1:10" hidden="1" x14ac:dyDescent="0.2">
      <c r="A22" s="26" t="s">
        <v>293</v>
      </c>
      <c r="H22">
        <v>1</v>
      </c>
      <c r="I22">
        <v>10</v>
      </c>
      <c r="J22">
        <v>8</v>
      </c>
    </row>
    <row r="23" spans="1:10" hidden="1" x14ac:dyDescent="0.2">
      <c r="A23" s="26" t="s">
        <v>408</v>
      </c>
      <c r="J23">
        <v>1</v>
      </c>
    </row>
    <row r="24" spans="1:10" hidden="1" x14ac:dyDescent="0.2">
      <c r="A24" s="26" t="s">
        <v>348</v>
      </c>
      <c r="B24">
        <v>1</v>
      </c>
      <c r="D24">
        <v>1</v>
      </c>
      <c r="E24">
        <v>1</v>
      </c>
      <c r="F24">
        <v>1</v>
      </c>
      <c r="G24">
        <v>3</v>
      </c>
      <c r="H24">
        <v>4</v>
      </c>
      <c r="I24">
        <v>4</v>
      </c>
      <c r="J24">
        <v>4</v>
      </c>
    </row>
    <row r="25" spans="1:10" hidden="1" x14ac:dyDescent="0.2">
      <c r="A25" s="26" t="s">
        <v>413</v>
      </c>
      <c r="C25">
        <v>1</v>
      </c>
      <c r="D25">
        <v>1</v>
      </c>
      <c r="E25">
        <v>1</v>
      </c>
      <c r="F25">
        <v>1</v>
      </c>
    </row>
    <row r="26" spans="1:10" hidden="1" x14ac:dyDescent="0.2">
      <c r="A26" s="26" t="s">
        <v>87</v>
      </c>
      <c r="C26">
        <v>1</v>
      </c>
      <c r="D26">
        <v>1</v>
      </c>
      <c r="E26">
        <v>1</v>
      </c>
      <c r="F26">
        <v>1</v>
      </c>
      <c r="G26">
        <v>3</v>
      </c>
      <c r="H26">
        <v>1</v>
      </c>
      <c r="J26">
        <v>1</v>
      </c>
    </row>
    <row r="27" spans="1:10" hidden="1" x14ac:dyDescent="0.2">
      <c r="A27" s="26" t="s">
        <v>410</v>
      </c>
      <c r="C27">
        <v>1</v>
      </c>
      <c r="E27">
        <v>1</v>
      </c>
      <c r="F27">
        <v>1</v>
      </c>
      <c r="G27">
        <v>1</v>
      </c>
    </row>
    <row r="28" spans="1:10" hidden="1" x14ac:dyDescent="0.2">
      <c r="A28" s="26" t="s">
        <v>275</v>
      </c>
      <c r="D28">
        <v>1</v>
      </c>
      <c r="E28">
        <v>1</v>
      </c>
      <c r="F28">
        <v>1</v>
      </c>
      <c r="G28">
        <v>4</v>
      </c>
      <c r="H28">
        <v>6</v>
      </c>
      <c r="I28">
        <v>9</v>
      </c>
      <c r="J28">
        <v>12</v>
      </c>
    </row>
    <row r="29" spans="1:10" hidden="1" x14ac:dyDescent="0.2">
      <c r="A29" s="26" t="s">
        <v>385</v>
      </c>
      <c r="F29">
        <v>1</v>
      </c>
      <c r="H29">
        <v>2</v>
      </c>
      <c r="J29">
        <v>5</v>
      </c>
    </row>
    <row r="30" spans="1:10" hidden="1" x14ac:dyDescent="0.2">
      <c r="A30" s="26" t="s">
        <v>43</v>
      </c>
      <c r="B30">
        <v>3</v>
      </c>
      <c r="C30">
        <v>7</v>
      </c>
      <c r="D30">
        <v>7</v>
      </c>
      <c r="E30">
        <v>8</v>
      </c>
      <c r="F30">
        <v>7</v>
      </c>
      <c r="G30">
        <v>8</v>
      </c>
      <c r="H30">
        <v>14</v>
      </c>
      <c r="I30">
        <v>3</v>
      </c>
      <c r="J30">
        <v>11</v>
      </c>
    </row>
    <row r="31" spans="1:10" hidden="1" x14ac:dyDescent="0.2">
      <c r="A31" s="26" t="s">
        <v>148</v>
      </c>
      <c r="F31">
        <v>1</v>
      </c>
      <c r="G31">
        <v>2</v>
      </c>
      <c r="H31">
        <v>3</v>
      </c>
      <c r="I31">
        <v>1</v>
      </c>
      <c r="J31">
        <v>1</v>
      </c>
    </row>
    <row r="32" spans="1:10" hidden="1" x14ac:dyDescent="0.2">
      <c r="A32" s="26" t="s">
        <v>211</v>
      </c>
      <c r="G32">
        <v>1</v>
      </c>
    </row>
    <row r="33" spans="1:10" hidden="1" x14ac:dyDescent="0.2">
      <c r="A33" s="26" t="s">
        <v>92</v>
      </c>
      <c r="D33">
        <v>1</v>
      </c>
      <c r="E33">
        <v>1</v>
      </c>
      <c r="G33">
        <v>1</v>
      </c>
      <c r="H33">
        <v>1</v>
      </c>
      <c r="I33">
        <v>1</v>
      </c>
      <c r="J33">
        <v>1</v>
      </c>
    </row>
    <row r="34" spans="1:10" hidden="1" x14ac:dyDescent="0.2">
      <c r="A34" s="26" t="s">
        <v>29</v>
      </c>
      <c r="B34">
        <v>5</v>
      </c>
      <c r="C34">
        <v>7</v>
      </c>
      <c r="D34">
        <v>9</v>
      </c>
      <c r="E34">
        <v>12</v>
      </c>
      <c r="F34">
        <v>13</v>
      </c>
      <c r="G34">
        <v>20</v>
      </c>
      <c r="H34">
        <v>14</v>
      </c>
      <c r="J34">
        <v>10</v>
      </c>
    </row>
    <row r="35" spans="1:10" hidden="1" x14ac:dyDescent="0.2">
      <c r="A35" s="26" t="s">
        <v>4</v>
      </c>
      <c r="I35">
        <v>1</v>
      </c>
      <c r="J35">
        <v>1</v>
      </c>
    </row>
    <row r="36" spans="1:10" hidden="1" x14ac:dyDescent="0.2">
      <c r="A36" s="26" t="s">
        <v>216</v>
      </c>
      <c r="C36">
        <v>1</v>
      </c>
      <c r="D36">
        <v>1</v>
      </c>
      <c r="E36">
        <v>1</v>
      </c>
      <c r="F36">
        <v>3</v>
      </c>
      <c r="G36">
        <v>6</v>
      </c>
      <c r="H36">
        <v>8</v>
      </c>
      <c r="I36">
        <v>8</v>
      </c>
      <c r="J36">
        <v>7</v>
      </c>
    </row>
    <row r="37" spans="1:10" hidden="1" x14ac:dyDescent="0.2">
      <c r="A37" s="26" t="s">
        <v>101</v>
      </c>
      <c r="F37">
        <v>1</v>
      </c>
      <c r="G37">
        <v>4</v>
      </c>
      <c r="H37">
        <v>4</v>
      </c>
      <c r="J37">
        <v>3</v>
      </c>
    </row>
    <row r="38" spans="1:10" hidden="1" x14ac:dyDescent="0.2">
      <c r="A38" s="26" t="s">
        <v>32</v>
      </c>
      <c r="B38">
        <v>2</v>
      </c>
      <c r="C38">
        <v>3</v>
      </c>
      <c r="D38">
        <v>3</v>
      </c>
      <c r="E38">
        <v>4</v>
      </c>
      <c r="F38">
        <v>5</v>
      </c>
      <c r="G38">
        <v>8</v>
      </c>
      <c r="H38">
        <v>8</v>
      </c>
      <c r="J38">
        <v>1</v>
      </c>
    </row>
    <row r="39" spans="1:10" hidden="1" x14ac:dyDescent="0.2">
      <c r="A39" s="26" t="s">
        <v>28</v>
      </c>
      <c r="D39">
        <v>2</v>
      </c>
      <c r="E39">
        <v>3</v>
      </c>
      <c r="F39">
        <v>2</v>
      </c>
      <c r="G39">
        <v>3</v>
      </c>
    </row>
    <row r="40" spans="1:10" hidden="1" x14ac:dyDescent="0.2">
      <c r="A40" s="26" t="s">
        <v>405</v>
      </c>
      <c r="J40">
        <v>3</v>
      </c>
    </row>
    <row r="41" spans="1:10" hidden="1" x14ac:dyDescent="0.2">
      <c r="A41" s="26" t="s">
        <v>174</v>
      </c>
      <c r="E41">
        <v>1</v>
      </c>
      <c r="G41">
        <v>1</v>
      </c>
      <c r="H41">
        <v>1</v>
      </c>
    </row>
    <row r="42" spans="1:10" hidden="1" x14ac:dyDescent="0.2">
      <c r="A42" s="26" t="s">
        <v>291</v>
      </c>
      <c r="G42">
        <v>3</v>
      </c>
      <c r="H42">
        <v>4</v>
      </c>
      <c r="I42">
        <v>5</v>
      </c>
      <c r="J42">
        <v>7</v>
      </c>
    </row>
    <row r="43" spans="1:10" hidden="1" x14ac:dyDescent="0.2">
      <c r="A43" s="26" t="s">
        <v>179</v>
      </c>
      <c r="B43">
        <v>1</v>
      </c>
      <c r="C43">
        <v>1</v>
      </c>
      <c r="D43">
        <v>2</v>
      </c>
      <c r="E43">
        <v>2</v>
      </c>
      <c r="F43">
        <v>1</v>
      </c>
      <c r="G43">
        <v>7</v>
      </c>
      <c r="H43">
        <v>5</v>
      </c>
      <c r="I43">
        <v>4</v>
      </c>
      <c r="J43">
        <v>4</v>
      </c>
    </row>
    <row r="44" spans="1:10" hidden="1" x14ac:dyDescent="0.2">
      <c r="A44" s="26" t="s">
        <v>234</v>
      </c>
      <c r="G44">
        <v>1</v>
      </c>
    </row>
    <row r="45" spans="1:10" hidden="1" x14ac:dyDescent="0.2">
      <c r="A45" s="26" t="s">
        <v>169</v>
      </c>
      <c r="E45">
        <v>1</v>
      </c>
      <c r="G45">
        <v>2</v>
      </c>
      <c r="J45">
        <v>1</v>
      </c>
    </row>
    <row r="46" spans="1:10" hidden="1" x14ac:dyDescent="0.2">
      <c r="A46" s="26" t="s">
        <v>209</v>
      </c>
      <c r="C46">
        <v>1</v>
      </c>
      <c r="D46">
        <v>1</v>
      </c>
      <c r="E46">
        <v>1</v>
      </c>
      <c r="F46">
        <v>1</v>
      </c>
      <c r="G46">
        <v>1</v>
      </c>
      <c r="H46">
        <v>1</v>
      </c>
      <c r="I46">
        <v>1</v>
      </c>
      <c r="J46">
        <v>1</v>
      </c>
    </row>
    <row r="47" spans="1:10" hidden="1" x14ac:dyDescent="0.2">
      <c r="A47" s="26" t="s">
        <v>115</v>
      </c>
      <c r="G47">
        <v>1</v>
      </c>
      <c r="H47">
        <v>3</v>
      </c>
      <c r="I47">
        <v>2</v>
      </c>
      <c r="J47">
        <v>2</v>
      </c>
    </row>
    <row r="48" spans="1:10" hidden="1" x14ac:dyDescent="0.2">
      <c r="A48" s="26" t="s">
        <v>78</v>
      </c>
      <c r="H48">
        <v>2</v>
      </c>
      <c r="J48">
        <v>6</v>
      </c>
    </row>
    <row r="49" spans="1:10" hidden="1" x14ac:dyDescent="0.2">
      <c r="A49" s="26" t="s">
        <v>80</v>
      </c>
      <c r="B49">
        <v>1</v>
      </c>
      <c r="C49">
        <v>3</v>
      </c>
      <c r="D49">
        <v>4</v>
      </c>
      <c r="E49">
        <v>4</v>
      </c>
      <c r="F49">
        <v>5</v>
      </c>
      <c r="G49">
        <v>7</v>
      </c>
      <c r="H49">
        <v>8</v>
      </c>
      <c r="I49">
        <v>4</v>
      </c>
      <c r="J49">
        <v>7</v>
      </c>
    </row>
    <row r="50" spans="1:10" hidden="1" x14ac:dyDescent="0.2">
      <c r="A50" s="26" t="s">
        <v>404</v>
      </c>
      <c r="J50">
        <v>1</v>
      </c>
    </row>
    <row r="51" spans="1:10" hidden="1" x14ac:dyDescent="0.2">
      <c r="A51" s="26" t="s">
        <v>6</v>
      </c>
      <c r="B51">
        <v>2</v>
      </c>
      <c r="C51">
        <v>3</v>
      </c>
      <c r="D51">
        <v>3</v>
      </c>
      <c r="E51">
        <v>3</v>
      </c>
      <c r="F51">
        <v>2</v>
      </c>
      <c r="G51">
        <v>3</v>
      </c>
      <c r="H51">
        <v>2</v>
      </c>
      <c r="J51">
        <v>3</v>
      </c>
    </row>
    <row r="52" spans="1:10" hidden="1" x14ac:dyDescent="0.2">
      <c r="A52" s="26" t="s">
        <v>142</v>
      </c>
      <c r="B52">
        <v>1</v>
      </c>
      <c r="C52">
        <v>1</v>
      </c>
      <c r="D52">
        <v>1</v>
      </c>
      <c r="E52">
        <v>1</v>
      </c>
      <c r="F52">
        <v>1</v>
      </c>
      <c r="I52">
        <v>1</v>
      </c>
      <c r="J52">
        <v>1</v>
      </c>
    </row>
    <row r="53" spans="1:10" hidden="1" x14ac:dyDescent="0.2">
      <c r="A53" s="26" t="s">
        <v>44</v>
      </c>
      <c r="B53">
        <v>2</v>
      </c>
      <c r="D53">
        <v>3</v>
      </c>
      <c r="E53">
        <v>7</v>
      </c>
      <c r="F53">
        <v>9</v>
      </c>
      <c r="G53">
        <v>13</v>
      </c>
      <c r="H53">
        <v>16</v>
      </c>
      <c r="I53">
        <v>18</v>
      </c>
      <c r="J53">
        <v>27</v>
      </c>
    </row>
    <row r="54" spans="1:10" hidden="1" x14ac:dyDescent="0.2">
      <c r="A54" s="26" t="s">
        <v>411</v>
      </c>
      <c r="B54">
        <v>1</v>
      </c>
      <c r="C54">
        <v>1</v>
      </c>
      <c r="D54">
        <v>1</v>
      </c>
      <c r="E54">
        <v>2</v>
      </c>
      <c r="F54">
        <v>1</v>
      </c>
    </row>
    <row r="55" spans="1:10" hidden="1" x14ac:dyDescent="0.2">
      <c r="A55" s="26" t="s">
        <v>185</v>
      </c>
      <c r="D55">
        <v>5</v>
      </c>
      <c r="E55">
        <v>6</v>
      </c>
      <c r="F55">
        <v>5</v>
      </c>
      <c r="G55">
        <v>6</v>
      </c>
      <c r="H55">
        <v>7</v>
      </c>
      <c r="I55">
        <v>5</v>
      </c>
      <c r="J55">
        <v>6</v>
      </c>
    </row>
    <row r="56" spans="1:10" hidden="1" x14ac:dyDescent="0.2">
      <c r="A56" s="26" t="s">
        <v>116</v>
      </c>
      <c r="J56">
        <v>3</v>
      </c>
    </row>
    <row r="57" spans="1:10" hidden="1" x14ac:dyDescent="0.2">
      <c r="A57" s="26" t="s">
        <v>33</v>
      </c>
      <c r="B57">
        <v>1</v>
      </c>
      <c r="C57">
        <v>5</v>
      </c>
      <c r="D57">
        <v>7</v>
      </c>
      <c r="E57">
        <v>9</v>
      </c>
      <c r="F57">
        <v>9</v>
      </c>
      <c r="G57">
        <v>12</v>
      </c>
      <c r="H57">
        <v>13</v>
      </c>
      <c r="I57">
        <v>7</v>
      </c>
      <c r="J57">
        <v>12</v>
      </c>
    </row>
    <row r="58" spans="1:10" hidden="1" x14ac:dyDescent="0.2">
      <c r="A58" s="26" t="s">
        <v>206</v>
      </c>
      <c r="C58">
        <v>2</v>
      </c>
      <c r="D58">
        <v>2</v>
      </c>
      <c r="E58">
        <v>3</v>
      </c>
      <c r="F58">
        <v>3</v>
      </c>
      <c r="G58">
        <v>4</v>
      </c>
      <c r="H58">
        <v>5</v>
      </c>
      <c r="J58">
        <v>4</v>
      </c>
    </row>
    <row r="59" spans="1:10" hidden="1" x14ac:dyDescent="0.2">
      <c r="A59" s="26" t="s">
        <v>24</v>
      </c>
      <c r="B59">
        <v>1</v>
      </c>
      <c r="C59">
        <v>1</v>
      </c>
      <c r="D59">
        <v>1</v>
      </c>
      <c r="E59">
        <v>1</v>
      </c>
      <c r="G59">
        <v>1</v>
      </c>
      <c r="J59">
        <v>1</v>
      </c>
    </row>
    <row r="60" spans="1:10" hidden="1" x14ac:dyDescent="0.2">
      <c r="A60" s="26" t="s">
        <v>3</v>
      </c>
      <c r="B60">
        <v>1</v>
      </c>
      <c r="C60">
        <v>6</v>
      </c>
      <c r="D60">
        <v>7</v>
      </c>
      <c r="E60">
        <v>9</v>
      </c>
      <c r="F60">
        <v>7</v>
      </c>
      <c r="G60">
        <v>17</v>
      </c>
      <c r="H60">
        <v>10</v>
      </c>
      <c r="I60">
        <v>11</v>
      </c>
      <c r="J60">
        <v>14</v>
      </c>
    </row>
    <row r="61" spans="1:10" hidden="1" x14ac:dyDescent="0.2">
      <c r="A61" s="26" t="s">
        <v>414</v>
      </c>
      <c r="B61">
        <v>33</v>
      </c>
      <c r="C61">
        <v>60</v>
      </c>
      <c r="D61">
        <v>87</v>
      </c>
      <c r="E61">
        <v>115</v>
      </c>
      <c r="F61">
        <v>110</v>
      </c>
      <c r="G61">
        <v>188</v>
      </c>
      <c r="H61">
        <v>180</v>
      </c>
      <c r="I61">
        <v>121</v>
      </c>
      <c r="J61">
        <v>219</v>
      </c>
    </row>
    <row r="62" spans="1:10" hidden="1" x14ac:dyDescent="0.2"/>
    <row r="63" spans="1:10" hidden="1" x14ac:dyDescent="0.2"/>
    <row r="64" spans="1:10" hidden="1" x14ac:dyDescent="0.2"/>
    <row r="65" spans="1:13" hidden="1" x14ac:dyDescent="0.2"/>
    <row r="67" spans="1:13" ht="51" x14ac:dyDescent="0.2">
      <c r="A67" s="27" t="s">
        <v>425</v>
      </c>
      <c r="B67" s="28" t="s">
        <v>427</v>
      </c>
      <c r="C67" s="28" t="s">
        <v>426</v>
      </c>
      <c r="D67" s="27"/>
      <c r="E67" s="27">
        <v>2014</v>
      </c>
      <c r="F67" s="27">
        <v>2015</v>
      </c>
      <c r="G67" s="27">
        <v>2016</v>
      </c>
      <c r="H67" s="27">
        <v>2017</v>
      </c>
      <c r="I67" s="27">
        <v>2018</v>
      </c>
      <c r="J67" s="27">
        <v>2019</v>
      </c>
      <c r="K67" s="27">
        <v>2020</v>
      </c>
      <c r="L67" s="27">
        <v>2021</v>
      </c>
      <c r="M67" s="27">
        <v>2022</v>
      </c>
    </row>
    <row r="68" spans="1:13" x14ac:dyDescent="0.2">
      <c r="A68" t="s">
        <v>171</v>
      </c>
      <c r="B68">
        <f t="shared" ref="B68:B99" si="0">COUNT(E68:M68)</f>
        <v>8</v>
      </c>
      <c r="C68">
        <f t="shared" ref="C68:C99" si="1">MAX(E68:M68)</f>
        <v>6</v>
      </c>
      <c r="E68">
        <v>1</v>
      </c>
      <c r="F68">
        <v>1</v>
      </c>
      <c r="G68">
        <v>1</v>
      </c>
      <c r="H68">
        <v>2</v>
      </c>
      <c r="I68">
        <v>2</v>
      </c>
      <c r="J68">
        <v>6</v>
      </c>
      <c r="K68">
        <v>3</v>
      </c>
      <c r="M68">
        <v>6</v>
      </c>
    </row>
    <row r="69" spans="1:13" x14ac:dyDescent="0.2">
      <c r="A69" t="s">
        <v>361</v>
      </c>
      <c r="B69">
        <f t="shared" si="0"/>
        <v>9</v>
      </c>
      <c r="C69">
        <f t="shared" si="1"/>
        <v>2</v>
      </c>
      <c r="E69">
        <v>1</v>
      </c>
      <c r="F69">
        <v>1</v>
      </c>
      <c r="G69">
        <v>2</v>
      </c>
      <c r="H69">
        <v>2</v>
      </c>
      <c r="I69">
        <v>1</v>
      </c>
      <c r="J69">
        <v>1</v>
      </c>
      <c r="K69">
        <v>1</v>
      </c>
      <c r="L69">
        <v>1</v>
      </c>
      <c r="M69">
        <v>1</v>
      </c>
    </row>
    <row r="70" spans="1:13" x14ac:dyDescent="0.2">
      <c r="A70" t="s">
        <v>98</v>
      </c>
      <c r="B70">
        <f t="shared" si="0"/>
        <v>7</v>
      </c>
      <c r="C70">
        <f t="shared" si="1"/>
        <v>10</v>
      </c>
      <c r="E70">
        <v>2</v>
      </c>
      <c r="F70">
        <v>1</v>
      </c>
      <c r="G70">
        <v>4</v>
      </c>
      <c r="H70">
        <v>6</v>
      </c>
      <c r="I70">
        <v>7</v>
      </c>
      <c r="J70">
        <v>10</v>
      </c>
      <c r="M70">
        <v>1</v>
      </c>
    </row>
    <row r="71" spans="1:13" x14ac:dyDescent="0.2">
      <c r="A71" t="s">
        <v>298</v>
      </c>
      <c r="B71">
        <f t="shared" si="0"/>
        <v>3</v>
      </c>
      <c r="C71">
        <f t="shared" si="1"/>
        <v>5</v>
      </c>
      <c r="K71">
        <v>3</v>
      </c>
      <c r="L71">
        <v>5</v>
      </c>
      <c r="M71">
        <v>2</v>
      </c>
    </row>
    <row r="72" spans="1:13" x14ac:dyDescent="0.2">
      <c r="A72" t="s">
        <v>64</v>
      </c>
      <c r="B72">
        <f t="shared" si="0"/>
        <v>2</v>
      </c>
      <c r="C72">
        <f t="shared" si="1"/>
        <v>8</v>
      </c>
      <c r="L72">
        <v>8</v>
      </c>
      <c r="M72">
        <v>7</v>
      </c>
    </row>
    <row r="73" spans="1:13" x14ac:dyDescent="0.2">
      <c r="A73" t="s">
        <v>38</v>
      </c>
      <c r="B73">
        <f t="shared" si="0"/>
        <v>6</v>
      </c>
      <c r="C73">
        <f t="shared" si="1"/>
        <v>2</v>
      </c>
      <c r="F73">
        <v>1</v>
      </c>
      <c r="G73">
        <v>1</v>
      </c>
      <c r="H73">
        <v>1</v>
      </c>
      <c r="I73">
        <v>1</v>
      </c>
      <c r="K73">
        <v>2</v>
      </c>
      <c r="M73">
        <v>1</v>
      </c>
    </row>
    <row r="74" spans="1:13" x14ac:dyDescent="0.2">
      <c r="A74" t="s">
        <v>364</v>
      </c>
      <c r="B74">
        <f t="shared" si="0"/>
        <v>1</v>
      </c>
      <c r="C74">
        <f t="shared" si="1"/>
        <v>2</v>
      </c>
      <c r="M74">
        <v>2</v>
      </c>
    </row>
    <row r="75" spans="1:13" x14ac:dyDescent="0.2">
      <c r="A75" t="s">
        <v>37</v>
      </c>
      <c r="B75">
        <f t="shared" si="0"/>
        <v>8</v>
      </c>
      <c r="C75">
        <f t="shared" si="1"/>
        <v>3</v>
      </c>
      <c r="F75">
        <v>1</v>
      </c>
      <c r="G75">
        <v>1</v>
      </c>
      <c r="H75">
        <v>2</v>
      </c>
      <c r="I75">
        <v>3</v>
      </c>
      <c r="J75">
        <v>3</v>
      </c>
      <c r="K75">
        <v>3</v>
      </c>
      <c r="L75">
        <v>3</v>
      </c>
      <c r="M75">
        <v>3</v>
      </c>
    </row>
    <row r="76" spans="1:13" x14ac:dyDescent="0.2">
      <c r="A76" t="s">
        <v>110</v>
      </c>
      <c r="B76">
        <f t="shared" si="0"/>
        <v>2</v>
      </c>
      <c r="C76">
        <f t="shared" si="1"/>
        <v>1</v>
      </c>
      <c r="J76">
        <v>1</v>
      </c>
      <c r="M76">
        <v>1</v>
      </c>
    </row>
    <row r="77" spans="1:13" x14ac:dyDescent="0.2">
      <c r="A77" t="s">
        <v>217</v>
      </c>
      <c r="B77">
        <f t="shared" si="0"/>
        <v>8</v>
      </c>
      <c r="C77">
        <f t="shared" si="1"/>
        <v>10</v>
      </c>
      <c r="E77">
        <v>2</v>
      </c>
      <c r="F77">
        <v>2</v>
      </c>
      <c r="G77">
        <v>3</v>
      </c>
      <c r="H77">
        <v>4</v>
      </c>
      <c r="I77">
        <v>4</v>
      </c>
      <c r="J77">
        <v>5</v>
      </c>
      <c r="K77">
        <v>10</v>
      </c>
      <c r="M77">
        <v>7</v>
      </c>
    </row>
    <row r="78" spans="1:13" x14ac:dyDescent="0.2">
      <c r="A78" t="s">
        <v>88</v>
      </c>
      <c r="B78">
        <f t="shared" si="0"/>
        <v>8</v>
      </c>
      <c r="C78">
        <f t="shared" si="1"/>
        <v>2</v>
      </c>
      <c r="E78">
        <v>1</v>
      </c>
      <c r="F78">
        <v>1</v>
      </c>
      <c r="G78">
        <v>1</v>
      </c>
      <c r="H78">
        <v>2</v>
      </c>
      <c r="I78">
        <v>2</v>
      </c>
      <c r="J78">
        <v>2</v>
      </c>
      <c r="K78">
        <v>1</v>
      </c>
      <c r="L78">
        <v>1</v>
      </c>
    </row>
    <row r="79" spans="1:13" x14ac:dyDescent="0.2">
      <c r="A79" t="s">
        <v>283</v>
      </c>
      <c r="B79">
        <f t="shared" si="0"/>
        <v>9</v>
      </c>
      <c r="C79">
        <f t="shared" si="1"/>
        <v>9</v>
      </c>
      <c r="E79">
        <v>1</v>
      </c>
      <c r="F79">
        <v>2</v>
      </c>
      <c r="G79">
        <v>4</v>
      </c>
      <c r="H79">
        <v>4</v>
      </c>
      <c r="I79">
        <v>3</v>
      </c>
      <c r="J79">
        <v>8</v>
      </c>
      <c r="K79">
        <v>9</v>
      </c>
      <c r="L79">
        <v>4</v>
      </c>
      <c r="M79">
        <v>8</v>
      </c>
    </row>
    <row r="80" spans="1:13" x14ac:dyDescent="0.2">
      <c r="A80" t="s">
        <v>25</v>
      </c>
      <c r="B80">
        <f t="shared" si="0"/>
        <v>2</v>
      </c>
      <c r="C80">
        <f t="shared" si="1"/>
        <v>5</v>
      </c>
      <c r="J80">
        <v>5</v>
      </c>
      <c r="M80">
        <v>4</v>
      </c>
    </row>
    <row r="81" spans="1:13" x14ac:dyDescent="0.2">
      <c r="A81" t="s">
        <v>207</v>
      </c>
      <c r="B81">
        <f t="shared" si="0"/>
        <v>9</v>
      </c>
      <c r="C81">
        <f t="shared" si="1"/>
        <v>4</v>
      </c>
      <c r="E81">
        <v>1</v>
      </c>
      <c r="F81">
        <v>2</v>
      </c>
      <c r="G81">
        <v>2</v>
      </c>
      <c r="H81">
        <v>4</v>
      </c>
      <c r="I81">
        <v>3</v>
      </c>
      <c r="J81">
        <v>2</v>
      </c>
      <c r="K81">
        <v>2</v>
      </c>
      <c r="L81">
        <v>1</v>
      </c>
      <c r="M81">
        <v>1</v>
      </c>
    </row>
    <row r="82" spans="1:13" x14ac:dyDescent="0.2">
      <c r="A82" t="s">
        <v>27</v>
      </c>
      <c r="B82">
        <f t="shared" si="0"/>
        <v>8</v>
      </c>
      <c r="C82">
        <f t="shared" si="1"/>
        <v>6</v>
      </c>
      <c r="E82">
        <v>1</v>
      </c>
      <c r="G82">
        <v>1</v>
      </c>
      <c r="H82">
        <v>1</v>
      </c>
      <c r="I82">
        <v>1</v>
      </c>
      <c r="J82">
        <v>1</v>
      </c>
      <c r="K82">
        <v>3</v>
      </c>
      <c r="L82">
        <v>3</v>
      </c>
      <c r="M82">
        <v>6</v>
      </c>
    </row>
    <row r="83" spans="1:13" x14ac:dyDescent="0.2">
      <c r="A83" t="s">
        <v>293</v>
      </c>
      <c r="B83">
        <f t="shared" si="0"/>
        <v>3</v>
      </c>
      <c r="C83">
        <f t="shared" si="1"/>
        <v>10</v>
      </c>
      <c r="K83">
        <v>1</v>
      </c>
      <c r="L83">
        <v>10</v>
      </c>
      <c r="M83">
        <v>8</v>
      </c>
    </row>
    <row r="84" spans="1:13" x14ac:dyDescent="0.2">
      <c r="A84" t="s">
        <v>408</v>
      </c>
      <c r="B84">
        <f t="shared" si="0"/>
        <v>1</v>
      </c>
      <c r="C84">
        <f t="shared" si="1"/>
        <v>1</v>
      </c>
      <c r="M84">
        <v>1</v>
      </c>
    </row>
    <row r="85" spans="1:13" x14ac:dyDescent="0.2">
      <c r="A85" t="s">
        <v>348</v>
      </c>
      <c r="B85">
        <f t="shared" si="0"/>
        <v>8</v>
      </c>
      <c r="C85">
        <f t="shared" si="1"/>
        <v>4</v>
      </c>
      <c r="E85">
        <v>1</v>
      </c>
      <c r="G85">
        <v>1</v>
      </c>
      <c r="H85">
        <v>1</v>
      </c>
      <c r="I85">
        <v>1</v>
      </c>
      <c r="J85">
        <v>3</v>
      </c>
      <c r="K85">
        <v>4</v>
      </c>
      <c r="L85">
        <v>4</v>
      </c>
      <c r="M85">
        <v>4</v>
      </c>
    </row>
    <row r="86" spans="1:13" x14ac:dyDescent="0.2">
      <c r="A86" t="s">
        <v>87</v>
      </c>
      <c r="B86">
        <f t="shared" si="0"/>
        <v>7</v>
      </c>
      <c r="C86">
        <f t="shared" si="1"/>
        <v>3</v>
      </c>
      <c r="F86">
        <v>1</v>
      </c>
      <c r="G86">
        <v>1</v>
      </c>
      <c r="H86">
        <v>1</v>
      </c>
      <c r="I86">
        <v>1</v>
      </c>
      <c r="J86">
        <v>3</v>
      </c>
      <c r="K86">
        <v>1</v>
      </c>
      <c r="M86">
        <v>1</v>
      </c>
    </row>
    <row r="87" spans="1:13" x14ac:dyDescent="0.2">
      <c r="A87" t="s">
        <v>275</v>
      </c>
      <c r="B87">
        <f t="shared" si="0"/>
        <v>7</v>
      </c>
      <c r="C87">
        <f t="shared" si="1"/>
        <v>12</v>
      </c>
      <c r="G87">
        <v>1</v>
      </c>
      <c r="H87">
        <v>1</v>
      </c>
      <c r="I87">
        <v>1</v>
      </c>
      <c r="J87">
        <v>4</v>
      </c>
      <c r="K87">
        <v>6</v>
      </c>
      <c r="L87">
        <v>9</v>
      </c>
      <c r="M87">
        <v>12</v>
      </c>
    </row>
    <row r="88" spans="1:13" x14ac:dyDescent="0.2">
      <c r="A88" t="s">
        <v>385</v>
      </c>
      <c r="B88">
        <f t="shared" si="0"/>
        <v>3</v>
      </c>
      <c r="C88">
        <f t="shared" si="1"/>
        <v>5</v>
      </c>
      <c r="I88">
        <v>1</v>
      </c>
      <c r="K88">
        <v>2</v>
      </c>
      <c r="M88">
        <v>5</v>
      </c>
    </row>
    <row r="89" spans="1:13" x14ac:dyDescent="0.2">
      <c r="A89" t="s">
        <v>43</v>
      </c>
      <c r="B89">
        <f t="shared" si="0"/>
        <v>9</v>
      </c>
      <c r="C89">
        <f t="shared" si="1"/>
        <v>14</v>
      </c>
      <c r="E89">
        <v>3</v>
      </c>
      <c r="F89">
        <v>7</v>
      </c>
      <c r="G89">
        <v>7</v>
      </c>
      <c r="H89">
        <v>8</v>
      </c>
      <c r="I89">
        <v>7</v>
      </c>
      <c r="J89">
        <v>8</v>
      </c>
      <c r="K89">
        <v>14</v>
      </c>
      <c r="L89">
        <v>3</v>
      </c>
      <c r="M89">
        <v>11</v>
      </c>
    </row>
    <row r="90" spans="1:13" x14ac:dyDescent="0.2">
      <c r="A90" t="s">
        <v>148</v>
      </c>
      <c r="B90">
        <f t="shared" si="0"/>
        <v>5</v>
      </c>
      <c r="C90">
        <f t="shared" si="1"/>
        <v>3</v>
      </c>
      <c r="I90">
        <v>1</v>
      </c>
      <c r="J90">
        <v>2</v>
      </c>
      <c r="K90">
        <v>3</v>
      </c>
      <c r="L90">
        <v>1</v>
      </c>
      <c r="M90">
        <v>1</v>
      </c>
    </row>
    <row r="91" spans="1:13" x14ac:dyDescent="0.2">
      <c r="A91" t="s">
        <v>92</v>
      </c>
      <c r="B91">
        <f t="shared" si="0"/>
        <v>6</v>
      </c>
      <c r="C91">
        <f t="shared" si="1"/>
        <v>1</v>
      </c>
      <c r="G91">
        <v>1</v>
      </c>
      <c r="H91">
        <v>1</v>
      </c>
      <c r="J91">
        <v>1</v>
      </c>
      <c r="K91">
        <v>1</v>
      </c>
      <c r="L91">
        <v>1</v>
      </c>
      <c r="M91">
        <v>1</v>
      </c>
    </row>
    <row r="92" spans="1:13" x14ac:dyDescent="0.2">
      <c r="A92" t="s">
        <v>29</v>
      </c>
      <c r="B92">
        <f t="shared" si="0"/>
        <v>8</v>
      </c>
      <c r="C92">
        <f t="shared" si="1"/>
        <v>20</v>
      </c>
      <c r="E92">
        <v>5</v>
      </c>
      <c r="F92">
        <v>7</v>
      </c>
      <c r="G92">
        <v>9</v>
      </c>
      <c r="H92">
        <v>12</v>
      </c>
      <c r="I92">
        <v>13</v>
      </c>
      <c r="J92">
        <v>20</v>
      </c>
      <c r="K92">
        <v>14</v>
      </c>
      <c r="M92">
        <v>10</v>
      </c>
    </row>
    <row r="93" spans="1:13" x14ac:dyDescent="0.2">
      <c r="A93" t="s">
        <v>4</v>
      </c>
      <c r="B93">
        <f t="shared" si="0"/>
        <v>2</v>
      </c>
      <c r="C93">
        <f t="shared" si="1"/>
        <v>1</v>
      </c>
      <c r="L93">
        <v>1</v>
      </c>
      <c r="M93">
        <v>1</v>
      </c>
    </row>
    <row r="94" spans="1:13" x14ac:dyDescent="0.2">
      <c r="A94" t="s">
        <v>216</v>
      </c>
      <c r="B94">
        <f t="shared" si="0"/>
        <v>8</v>
      </c>
      <c r="C94">
        <f t="shared" si="1"/>
        <v>8</v>
      </c>
      <c r="F94">
        <v>1</v>
      </c>
      <c r="G94">
        <v>1</v>
      </c>
      <c r="H94">
        <v>1</v>
      </c>
      <c r="I94">
        <v>3</v>
      </c>
      <c r="J94">
        <v>6</v>
      </c>
      <c r="K94">
        <v>8</v>
      </c>
      <c r="L94">
        <v>8</v>
      </c>
      <c r="M94">
        <v>7</v>
      </c>
    </row>
    <row r="95" spans="1:13" x14ac:dyDescent="0.2">
      <c r="A95" t="s">
        <v>101</v>
      </c>
      <c r="B95">
        <f t="shared" si="0"/>
        <v>4</v>
      </c>
      <c r="C95">
        <f t="shared" si="1"/>
        <v>4</v>
      </c>
      <c r="I95">
        <v>1</v>
      </c>
      <c r="J95">
        <v>4</v>
      </c>
      <c r="K95">
        <v>4</v>
      </c>
      <c r="M95">
        <v>3</v>
      </c>
    </row>
    <row r="96" spans="1:13" x14ac:dyDescent="0.2">
      <c r="A96" t="s">
        <v>32</v>
      </c>
      <c r="B96">
        <f t="shared" si="0"/>
        <v>8</v>
      </c>
      <c r="C96">
        <f t="shared" si="1"/>
        <v>8</v>
      </c>
      <c r="E96">
        <v>2</v>
      </c>
      <c r="F96">
        <v>3</v>
      </c>
      <c r="G96">
        <v>3</v>
      </c>
      <c r="H96">
        <v>4</v>
      </c>
      <c r="I96">
        <v>5</v>
      </c>
      <c r="J96">
        <v>8</v>
      </c>
      <c r="K96">
        <v>8</v>
      </c>
      <c r="M96">
        <v>1</v>
      </c>
    </row>
    <row r="97" spans="1:13" x14ac:dyDescent="0.2">
      <c r="A97" t="s">
        <v>405</v>
      </c>
      <c r="B97">
        <f t="shared" si="0"/>
        <v>1</v>
      </c>
      <c r="C97">
        <f t="shared" si="1"/>
        <v>3</v>
      </c>
      <c r="M97">
        <v>3</v>
      </c>
    </row>
    <row r="98" spans="1:13" x14ac:dyDescent="0.2">
      <c r="A98" t="s">
        <v>291</v>
      </c>
      <c r="B98">
        <f t="shared" si="0"/>
        <v>4</v>
      </c>
      <c r="C98">
        <f t="shared" si="1"/>
        <v>7</v>
      </c>
      <c r="J98">
        <v>3</v>
      </c>
      <c r="K98">
        <v>4</v>
      </c>
      <c r="L98">
        <v>5</v>
      </c>
      <c r="M98">
        <v>7</v>
      </c>
    </row>
    <row r="99" spans="1:13" x14ac:dyDescent="0.2">
      <c r="A99" t="s">
        <v>179</v>
      </c>
      <c r="B99">
        <f t="shared" si="0"/>
        <v>9</v>
      </c>
      <c r="C99">
        <f t="shared" si="1"/>
        <v>7</v>
      </c>
      <c r="E99">
        <v>1</v>
      </c>
      <c r="F99">
        <v>1</v>
      </c>
      <c r="G99">
        <v>2</v>
      </c>
      <c r="H99">
        <v>2</v>
      </c>
      <c r="I99">
        <v>1</v>
      </c>
      <c r="J99">
        <v>7</v>
      </c>
      <c r="K99">
        <v>5</v>
      </c>
      <c r="L99">
        <v>4</v>
      </c>
      <c r="M99">
        <v>4</v>
      </c>
    </row>
    <row r="100" spans="1:13" x14ac:dyDescent="0.2">
      <c r="A100" t="s">
        <v>169</v>
      </c>
      <c r="B100">
        <f t="shared" ref="B100:B124" si="2">COUNT(E100:M100)</f>
        <v>3</v>
      </c>
      <c r="C100">
        <f t="shared" ref="C100:C124" si="3">MAX(E100:M100)</f>
        <v>2</v>
      </c>
      <c r="H100">
        <v>1</v>
      </c>
      <c r="J100">
        <v>2</v>
      </c>
      <c r="M100">
        <v>1</v>
      </c>
    </row>
    <row r="101" spans="1:13" x14ac:dyDescent="0.2">
      <c r="A101" t="s">
        <v>209</v>
      </c>
      <c r="B101">
        <f t="shared" si="2"/>
        <v>8</v>
      </c>
      <c r="C101">
        <f t="shared" si="3"/>
        <v>1</v>
      </c>
      <c r="F101">
        <v>1</v>
      </c>
      <c r="G101">
        <v>1</v>
      </c>
      <c r="H101">
        <v>1</v>
      </c>
      <c r="I101">
        <v>1</v>
      </c>
      <c r="J101">
        <v>1</v>
      </c>
      <c r="K101">
        <v>1</v>
      </c>
      <c r="L101">
        <v>1</v>
      </c>
      <c r="M101">
        <v>1</v>
      </c>
    </row>
    <row r="102" spans="1:13" x14ac:dyDescent="0.2">
      <c r="A102" t="s">
        <v>115</v>
      </c>
      <c r="B102">
        <f t="shared" si="2"/>
        <v>4</v>
      </c>
      <c r="C102">
        <f t="shared" si="3"/>
        <v>3</v>
      </c>
      <c r="J102">
        <v>1</v>
      </c>
      <c r="K102">
        <v>3</v>
      </c>
      <c r="L102">
        <v>2</v>
      </c>
      <c r="M102">
        <v>2</v>
      </c>
    </row>
    <row r="103" spans="1:13" x14ac:dyDescent="0.2">
      <c r="A103" t="s">
        <v>78</v>
      </c>
      <c r="B103">
        <f t="shared" si="2"/>
        <v>2</v>
      </c>
      <c r="C103">
        <f t="shared" si="3"/>
        <v>6</v>
      </c>
      <c r="K103">
        <v>2</v>
      </c>
      <c r="M103">
        <v>6</v>
      </c>
    </row>
    <row r="104" spans="1:13" x14ac:dyDescent="0.2">
      <c r="A104" t="s">
        <v>80</v>
      </c>
      <c r="B104">
        <f t="shared" si="2"/>
        <v>9</v>
      </c>
      <c r="C104">
        <f t="shared" si="3"/>
        <v>8</v>
      </c>
      <c r="E104">
        <v>1</v>
      </c>
      <c r="F104">
        <v>3</v>
      </c>
      <c r="G104">
        <v>4</v>
      </c>
      <c r="H104">
        <v>4</v>
      </c>
      <c r="I104">
        <v>5</v>
      </c>
      <c r="J104">
        <v>7</v>
      </c>
      <c r="K104">
        <v>8</v>
      </c>
      <c r="L104">
        <v>4</v>
      </c>
      <c r="M104">
        <v>7</v>
      </c>
    </row>
    <row r="105" spans="1:13" x14ac:dyDescent="0.2">
      <c r="A105" t="s">
        <v>404</v>
      </c>
      <c r="B105">
        <f t="shared" si="2"/>
        <v>1</v>
      </c>
      <c r="C105">
        <f t="shared" si="3"/>
        <v>1</v>
      </c>
      <c r="M105">
        <v>1</v>
      </c>
    </row>
    <row r="106" spans="1:13" x14ac:dyDescent="0.2">
      <c r="A106" t="s">
        <v>6</v>
      </c>
      <c r="B106">
        <f t="shared" si="2"/>
        <v>8</v>
      </c>
      <c r="C106">
        <f t="shared" si="3"/>
        <v>3</v>
      </c>
      <c r="E106">
        <v>2</v>
      </c>
      <c r="F106">
        <v>3</v>
      </c>
      <c r="G106">
        <v>3</v>
      </c>
      <c r="H106">
        <v>3</v>
      </c>
      <c r="I106">
        <v>2</v>
      </c>
      <c r="J106">
        <v>3</v>
      </c>
      <c r="K106">
        <v>2</v>
      </c>
      <c r="M106">
        <v>3</v>
      </c>
    </row>
    <row r="107" spans="1:13" x14ac:dyDescent="0.2">
      <c r="A107" t="s">
        <v>142</v>
      </c>
      <c r="B107">
        <f t="shared" si="2"/>
        <v>7</v>
      </c>
      <c r="C107">
        <f t="shared" si="3"/>
        <v>1</v>
      </c>
      <c r="E107">
        <v>1</v>
      </c>
      <c r="F107">
        <v>1</v>
      </c>
      <c r="G107">
        <v>1</v>
      </c>
      <c r="H107">
        <v>1</v>
      </c>
      <c r="I107">
        <v>1</v>
      </c>
      <c r="L107">
        <v>1</v>
      </c>
      <c r="M107">
        <v>1</v>
      </c>
    </row>
    <row r="108" spans="1:13" x14ac:dyDescent="0.2">
      <c r="A108" t="s">
        <v>44</v>
      </c>
      <c r="B108">
        <f t="shared" si="2"/>
        <v>8</v>
      </c>
      <c r="C108">
        <f t="shared" si="3"/>
        <v>27</v>
      </c>
      <c r="E108">
        <v>2</v>
      </c>
      <c r="G108">
        <v>3</v>
      </c>
      <c r="H108">
        <v>7</v>
      </c>
      <c r="I108">
        <v>9</v>
      </c>
      <c r="J108">
        <v>13</v>
      </c>
      <c r="K108">
        <v>16</v>
      </c>
      <c r="L108">
        <v>18</v>
      </c>
      <c r="M108">
        <v>27</v>
      </c>
    </row>
    <row r="109" spans="1:13" x14ac:dyDescent="0.2">
      <c r="A109" t="s">
        <v>185</v>
      </c>
      <c r="B109">
        <f t="shared" si="2"/>
        <v>7</v>
      </c>
      <c r="C109">
        <f t="shared" si="3"/>
        <v>7</v>
      </c>
      <c r="G109">
        <v>5</v>
      </c>
      <c r="H109">
        <v>6</v>
      </c>
      <c r="I109">
        <v>5</v>
      </c>
      <c r="J109">
        <v>6</v>
      </c>
      <c r="K109">
        <v>7</v>
      </c>
      <c r="L109">
        <v>5</v>
      </c>
      <c r="M109">
        <v>6</v>
      </c>
    </row>
    <row r="110" spans="1:13" x14ac:dyDescent="0.2">
      <c r="A110" t="s">
        <v>116</v>
      </c>
      <c r="B110">
        <f t="shared" si="2"/>
        <v>1</v>
      </c>
      <c r="C110">
        <f t="shared" si="3"/>
        <v>3</v>
      </c>
      <c r="M110">
        <v>3</v>
      </c>
    </row>
    <row r="111" spans="1:13" x14ac:dyDescent="0.2">
      <c r="A111" t="s">
        <v>33</v>
      </c>
      <c r="B111">
        <f t="shared" si="2"/>
        <v>9</v>
      </c>
      <c r="C111">
        <f t="shared" si="3"/>
        <v>13</v>
      </c>
      <c r="E111">
        <v>1</v>
      </c>
      <c r="F111">
        <v>5</v>
      </c>
      <c r="G111">
        <v>7</v>
      </c>
      <c r="H111">
        <v>9</v>
      </c>
      <c r="I111">
        <v>9</v>
      </c>
      <c r="J111">
        <v>12</v>
      </c>
      <c r="K111">
        <v>13</v>
      </c>
      <c r="L111">
        <v>7</v>
      </c>
      <c r="M111">
        <v>12</v>
      </c>
    </row>
    <row r="112" spans="1:13" x14ac:dyDescent="0.2">
      <c r="A112" t="s">
        <v>206</v>
      </c>
      <c r="B112">
        <f t="shared" si="2"/>
        <v>7</v>
      </c>
      <c r="C112">
        <f t="shared" si="3"/>
        <v>5</v>
      </c>
      <c r="F112">
        <v>2</v>
      </c>
      <c r="G112">
        <v>2</v>
      </c>
      <c r="H112">
        <v>3</v>
      </c>
      <c r="I112">
        <v>3</v>
      </c>
      <c r="J112">
        <v>4</v>
      </c>
      <c r="K112">
        <v>5</v>
      </c>
      <c r="M112">
        <v>4</v>
      </c>
    </row>
    <row r="113" spans="1:13" x14ac:dyDescent="0.2">
      <c r="A113" t="s">
        <v>24</v>
      </c>
      <c r="B113">
        <f t="shared" si="2"/>
        <v>6</v>
      </c>
      <c r="C113">
        <f t="shared" si="3"/>
        <v>1</v>
      </c>
      <c r="E113">
        <v>1</v>
      </c>
      <c r="F113">
        <v>1</v>
      </c>
      <c r="G113">
        <v>1</v>
      </c>
      <c r="H113">
        <v>1</v>
      </c>
      <c r="J113">
        <v>1</v>
      </c>
      <c r="M113">
        <v>1</v>
      </c>
    </row>
    <row r="114" spans="1:13" x14ac:dyDescent="0.2">
      <c r="A114" t="s">
        <v>3</v>
      </c>
      <c r="B114">
        <f t="shared" si="2"/>
        <v>9</v>
      </c>
      <c r="C114">
        <f t="shared" si="3"/>
        <v>17</v>
      </c>
      <c r="E114">
        <v>1</v>
      </c>
      <c r="F114">
        <v>6</v>
      </c>
      <c r="G114">
        <v>7</v>
      </c>
      <c r="H114">
        <v>9</v>
      </c>
      <c r="I114">
        <v>7</v>
      </c>
      <c r="J114">
        <v>17</v>
      </c>
      <c r="K114">
        <v>10</v>
      </c>
      <c r="L114">
        <v>11</v>
      </c>
      <c r="M114">
        <v>14</v>
      </c>
    </row>
    <row r="115" spans="1:13" x14ac:dyDescent="0.2">
      <c r="A115" t="s">
        <v>412</v>
      </c>
      <c r="B115">
        <f t="shared" si="2"/>
        <v>3</v>
      </c>
      <c r="C115">
        <f t="shared" si="3"/>
        <v>1</v>
      </c>
      <c r="F115">
        <v>1</v>
      </c>
      <c r="G115">
        <v>1</v>
      </c>
      <c r="H115">
        <v>1</v>
      </c>
    </row>
    <row r="116" spans="1:13" x14ac:dyDescent="0.2">
      <c r="A116" t="s">
        <v>103</v>
      </c>
      <c r="B116">
        <f t="shared" si="2"/>
        <v>5</v>
      </c>
      <c r="C116">
        <f t="shared" si="3"/>
        <v>1</v>
      </c>
      <c r="F116">
        <v>1</v>
      </c>
      <c r="G116">
        <v>1</v>
      </c>
      <c r="H116">
        <v>1</v>
      </c>
      <c r="I116">
        <v>1</v>
      </c>
      <c r="J116">
        <v>1</v>
      </c>
    </row>
    <row r="117" spans="1:13" x14ac:dyDescent="0.2">
      <c r="A117" t="s">
        <v>55</v>
      </c>
      <c r="B117">
        <f t="shared" si="2"/>
        <v>4</v>
      </c>
      <c r="C117">
        <f t="shared" si="3"/>
        <v>1</v>
      </c>
      <c r="E117">
        <v>1</v>
      </c>
      <c r="F117">
        <v>1</v>
      </c>
      <c r="G117">
        <v>1</v>
      </c>
      <c r="H117">
        <v>1</v>
      </c>
    </row>
    <row r="118" spans="1:13" x14ac:dyDescent="0.2">
      <c r="A118" t="s">
        <v>413</v>
      </c>
      <c r="B118">
        <f t="shared" si="2"/>
        <v>4</v>
      </c>
      <c r="C118">
        <f t="shared" si="3"/>
        <v>1</v>
      </c>
      <c r="F118">
        <v>1</v>
      </c>
      <c r="G118">
        <v>1</v>
      </c>
      <c r="H118">
        <v>1</v>
      </c>
      <c r="I118">
        <v>1</v>
      </c>
    </row>
    <row r="119" spans="1:13" x14ac:dyDescent="0.2">
      <c r="A119" t="s">
        <v>410</v>
      </c>
      <c r="B119">
        <f t="shared" si="2"/>
        <v>4</v>
      </c>
      <c r="C119">
        <f t="shared" si="3"/>
        <v>1</v>
      </c>
      <c r="F119">
        <v>1</v>
      </c>
      <c r="H119">
        <v>1</v>
      </c>
      <c r="I119">
        <v>1</v>
      </c>
      <c r="J119">
        <v>1</v>
      </c>
    </row>
    <row r="120" spans="1:13" x14ac:dyDescent="0.2">
      <c r="A120" t="s">
        <v>211</v>
      </c>
      <c r="B120">
        <f t="shared" si="2"/>
        <v>1</v>
      </c>
      <c r="C120">
        <f t="shared" si="3"/>
        <v>1</v>
      </c>
      <c r="J120">
        <v>1</v>
      </c>
    </row>
    <row r="121" spans="1:13" x14ac:dyDescent="0.2">
      <c r="A121" t="s">
        <v>28</v>
      </c>
      <c r="B121">
        <f t="shared" si="2"/>
        <v>4</v>
      </c>
      <c r="C121">
        <f t="shared" si="3"/>
        <v>3</v>
      </c>
      <c r="G121">
        <v>2</v>
      </c>
      <c r="H121">
        <v>3</v>
      </c>
      <c r="I121">
        <v>2</v>
      </c>
      <c r="J121">
        <v>3</v>
      </c>
    </row>
    <row r="122" spans="1:13" x14ac:dyDescent="0.2">
      <c r="A122" t="s">
        <v>174</v>
      </c>
      <c r="B122">
        <f t="shared" si="2"/>
        <v>3</v>
      </c>
      <c r="C122">
        <f t="shared" si="3"/>
        <v>1</v>
      </c>
      <c r="H122">
        <v>1</v>
      </c>
      <c r="J122">
        <v>1</v>
      </c>
      <c r="K122">
        <v>1</v>
      </c>
    </row>
    <row r="123" spans="1:13" x14ac:dyDescent="0.2">
      <c r="A123" t="s">
        <v>234</v>
      </c>
      <c r="B123">
        <f t="shared" si="2"/>
        <v>1</v>
      </c>
      <c r="C123">
        <f t="shared" si="3"/>
        <v>1</v>
      </c>
      <c r="J123">
        <v>1</v>
      </c>
    </row>
    <row r="124" spans="1:13" x14ac:dyDescent="0.2">
      <c r="A124" t="s">
        <v>411</v>
      </c>
      <c r="B124">
        <f t="shared" si="2"/>
        <v>5</v>
      </c>
      <c r="C124">
        <f t="shared" si="3"/>
        <v>2</v>
      </c>
      <c r="E124">
        <v>1</v>
      </c>
      <c r="F124">
        <v>1</v>
      </c>
      <c r="G124">
        <v>1</v>
      </c>
      <c r="H124">
        <v>2</v>
      </c>
      <c r="I124">
        <v>1</v>
      </c>
    </row>
  </sheetData>
  <sortState xmlns:xlrd2="http://schemas.microsoft.com/office/spreadsheetml/2017/richdata2" ref="A68:M114">
    <sortCondition ref="A68:A114"/>
    <sortCondition ref="M68:M114"/>
    <sortCondition ref="G68:G114"/>
  </sortState>
  <pageMargins left="0.7" right="0.7" top="0.75" bottom="0.75" header="0.3" footer="0.3"/>
  <pageSetup paperSize="9" orientation="portrait" horizontalDpi="360" verticalDpi="360"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Y330"/>
  <sheetViews>
    <sheetView topLeftCell="A216" zoomScale="90" zoomScaleNormal="90" workbookViewId="0">
      <selection activeCell="A227" sqref="A227:F230"/>
    </sheetView>
  </sheetViews>
  <sheetFormatPr defaultColWidth="9.140625" defaultRowHeight="17.25" customHeight="1" x14ac:dyDescent="0.2"/>
  <cols>
    <col min="1" max="1" width="35.28515625" style="11" bestFit="1" customWidth="1"/>
    <col min="2" max="2" width="26.85546875" style="11" customWidth="1"/>
    <col min="3" max="3" width="8.7109375" style="11" customWidth="1"/>
    <col min="4" max="4" width="9.5703125" style="11" customWidth="1"/>
    <col min="5" max="11" width="9.85546875" style="11" customWidth="1"/>
    <col min="12" max="21" width="9.140625" style="11"/>
    <col min="22" max="22" width="26.140625" style="11" bestFit="1" customWidth="1"/>
    <col min="23" max="24" width="9.140625" style="11"/>
    <col min="26" max="16384" width="9.140625" style="11"/>
  </cols>
  <sheetData>
    <row r="1" spans="1:11" ht="17.25" customHeight="1" x14ac:dyDescent="0.2">
      <c r="A1" s="11" t="s">
        <v>0</v>
      </c>
      <c r="B1" s="11" t="s">
        <v>51</v>
      </c>
      <c r="C1" s="11" t="s">
        <v>2</v>
      </c>
      <c r="D1" s="11" t="s">
        <v>69</v>
      </c>
      <c r="E1" s="11" t="s">
        <v>70</v>
      </c>
      <c r="F1" s="11" t="s">
        <v>71</v>
      </c>
      <c r="G1" s="11" t="s">
        <v>72</v>
      </c>
      <c r="H1" s="11" t="s">
        <v>73</v>
      </c>
      <c r="I1" s="11" t="s">
        <v>74</v>
      </c>
      <c r="J1" s="11" t="s">
        <v>75</v>
      </c>
      <c r="K1" s="11" t="s">
        <v>76</v>
      </c>
    </row>
    <row r="2" spans="1:11" ht="17.25" customHeight="1" x14ac:dyDescent="0.2">
      <c r="A2" s="11" t="s">
        <v>191</v>
      </c>
      <c r="B2" s="11" t="s">
        <v>44</v>
      </c>
      <c r="C2" s="11" t="s">
        <v>39</v>
      </c>
      <c r="D2" s="11">
        <f>MAX(E2:V2)</f>
        <v>386</v>
      </c>
      <c r="E2" s="11">
        <v>383</v>
      </c>
      <c r="F2" s="11">
        <v>386</v>
      </c>
    </row>
    <row r="3" spans="1:11" ht="17.25" customHeight="1" x14ac:dyDescent="0.2">
      <c r="A3" s="11" t="s">
        <v>342</v>
      </c>
      <c r="B3" s="11" t="s">
        <v>43</v>
      </c>
      <c r="C3" s="11" t="s">
        <v>39</v>
      </c>
      <c r="D3" s="11">
        <f>MAX(E3:V3)</f>
        <v>385</v>
      </c>
      <c r="E3" s="11">
        <v>383</v>
      </c>
      <c r="F3" s="11">
        <v>385</v>
      </c>
    </row>
    <row r="4" spans="1:11" ht="17.25" customHeight="1" x14ac:dyDescent="0.2">
      <c r="A4" s="11" t="s">
        <v>445</v>
      </c>
      <c r="B4" s="11" t="s">
        <v>43</v>
      </c>
      <c r="C4" s="11" t="s">
        <v>39</v>
      </c>
      <c r="D4" s="11">
        <f>MAX(E4:V4)</f>
        <v>383</v>
      </c>
      <c r="E4" s="11">
        <v>374</v>
      </c>
      <c r="F4" s="11">
        <v>383</v>
      </c>
    </row>
    <row r="5" spans="1:11" ht="17.25" customHeight="1" x14ac:dyDescent="0.2">
      <c r="A5" s="11" t="s">
        <v>398</v>
      </c>
      <c r="B5" s="11" t="s">
        <v>43</v>
      </c>
      <c r="C5" s="11" t="s">
        <v>39</v>
      </c>
      <c r="D5" s="11">
        <f>MAX(E5:V5)</f>
        <v>382</v>
      </c>
      <c r="E5" s="11">
        <v>382</v>
      </c>
      <c r="F5" s="11">
        <v>382</v>
      </c>
    </row>
    <row r="6" spans="1:11" ht="17.25" customHeight="1" x14ac:dyDescent="0.2">
      <c r="A6" s="11" t="s">
        <v>340</v>
      </c>
      <c r="B6" s="11" t="s">
        <v>275</v>
      </c>
      <c r="C6" s="11" t="s">
        <v>39</v>
      </c>
      <c r="D6" s="11">
        <f>MAX(E6:V6)</f>
        <v>376</v>
      </c>
      <c r="E6" s="11">
        <v>353</v>
      </c>
      <c r="F6" s="11">
        <v>360</v>
      </c>
      <c r="G6" s="11">
        <v>376</v>
      </c>
    </row>
    <row r="7" spans="1:11" ht="17.25" customHeight="1" x14ac:dyDescent="0.2">
      <c r="A7" s="11" t="s">
        <v>379</v>
      </c>
      <c r="B7" s="11" t="s">
        <v>43</v>
      </c>
      <c r="C7" s="11" t="s">
        <v>39</v>
      </c>
      <c r="D7" s="11">
        <f>MAX(E7:V7)</f>
        <v>375</v>
      </c>
      <c r="E7" s="11">
        <v>366</v>
      </c>
      <c r="F7" s="11">
        <v>375</v>
      </c>
    </row>
    <row r="8" spans="1:11" ht="17.25" customHeight="1" x14ac:dyDescent="0.2">
      <c r="A8" s="11" t="s">
        <v>332</v>
      </c>
      <c r="B8" s="11" t="s">
        <v>44</v>
      </c>
      <c r="C8" s="11" t="s">
        <v>39</v>
      </c>
      <c r="D8" s="11">
        <f>MAX(E8:V8)</f>
        <v>369</v>
      </c>
      <c r="E8" s="11">
        <v>345</v>
      </c>
      <c r="F8" s="11">
        <v>369</v>
      </c>
    </row>
    <row r="9" spans="1:11" ht="17.25" customHeight="1" x14ac:dyDescent="0.2">
      <c r="A9" s="11" t="s">
        <v>446</v>
      </c>
      <c r="B9" s="11" t="s">
        <v>196</v>
      </c>
      <c r="C9" s="11" t="s">
        <v>447</v>
      </c>
      <c r="D9" s="11">
        <f>MAX(E9:V9)</f>
        <v>366</v>
      </c>
      <c r="E9" s="11">
        <v>366</v>
      </c>
    </row>
    <row r="10" spans="1:11" ht="17.25" customHeight="1" x14ac:dyDescent="0.2">
      <c r="A10" s="11" t="s">
        <v>267</v>
      </c>
      <c r="B10" s="11" t="s">
        <v>44</v>
      </c>
      <c r="C10" s="11" t="s">
        <v>39</v>
      </c>
      <c r="D10" s="11">
        <f>MAX(E10:V10)</f>
        <v>365</v>
      </c>
      <c r="E10" s="11">
        <v>365</v>
      </c>
      <c r="F10" s="11">
        <v>362</v>
      </c>
    </row>
    <row r="11" spans="1:11" ht="17.25" customHeight="1" x14ac:dyDescent="0.2">
      <c r="A11" s="11" t="s">
        <v>353</v>
      </c>
      <c r="B11" s="11" t="s">
        <v>3</v>
      </c>
      <c r="C11" s="11" t="s">
        <v>39</v>
      </c>
      <c r="D11" s="11">
        <f>MAX(E11:V11)</f>
        <v>362</v>
      </c>
      <c r="E11" s="11">
        <v>362</v>
      </c>
    </row>
    <row r="12" spans="1:11" ht="17.25" customHeight="1" x14ac:dyDescent="0.2">
      <c r="A12" s="11" t="s">
        <v>430</v>
      </c>
      <c r="B12" s="11" t="s">
        <v>291</v>
      </c>
      <c r="C12" s="11" t="s">
        <v>39</v>
      </c>
      <c r="D12" s="11">
        <f>MAX(E12:V12)</f>
        <v>356</v>
      </c>
      <c r="E12" s="11">
        <v>352</v>
      </c>
      <c r="F12" s="11">
        <v>340</v>
      </c>
      <c r="G12" s="11">
        <v>356</v>
      </c>
    </row>
    <row r="13" spans="1:11" ht="17.25" customHeight="1" x14ac:dyDescent="0.2">
      <c r="A13" s="11" t="s">
        <v>455</v>
      </c>
      <c r="B13" s="11" t="s">
        <v>3</v>
      </c>
      <c r="C13" s="11" t="s">
        <v>39</v>
      </c>
      <c r="D13" s="11">
        <f>MAX(E13:V13)</f>
        <v>353</v>
      </c>
      <c r="E13" s="11">
        <v>353</v>
      </c>
    </row>
    <row r="14" spans="1:11" ht="17.25" customHeight="1" x14ac:dyDescent="0.2">
      <c r="A14" s="11" t="s">
        <v>345</v>
      </c>
      <c r="B14" s="11" t="s">
        <v>185</v>
      </c>
      <c r="C14" s="11" t="s">
        <v>39</v>
      </c>
      <c r="D14" s="11">
        <f>MAX(E14:V14)</f>
        <v>350</v>
      </c>
      <c r="E14" s="11">
        <v>350</v>
      </c>
    </row>
    <row r="15" spans="1:11" ht="17.25" customHeight="1" x14ac:dyDescent="0.2">
      <c r="A15" s="11" t="s">
        <v>359</v>
      </c>
      <c r="B15" s="11" t="s">
        <v>44</v>
      </c>
      <c r="C15" s="11" t="s">
        <v>39</v>
      </c>
      <c r="D15" s="11">
        <f>MAX(E15:V15)</f>
        <v>350</v>
      </c>
      <c r="E15" s="11">
        <v>350</v>
      </c>
      <c r="F15" s="11">
        <v>325</v>
      </c>
    </row>
    <row r="16" spans="1:11" ht="17.25" customHeight="1" x14ac:dyDescent="0.2">
      <c r="A16" s="11" t="s">
        <v>336</v>
      </c>
      <c r="B16" s="11" t="s">
        <v>44</v>
      </c>
      <c r="C16" s="11" t="s">
        <v>39</v>
      </c>
      <c r="D16" s="11">
        <f>MAX(E16:V16)</f>
        <v>345</v>
      </c>
      <c r="E16" s="11">
        <v>345</v>
      </c>
      <c r="F16" s="11">
        <v>337</v>
      </c>
    </row>
    <row r="17" spans="1:6" ht="17.25" customHeight="1" x14ac:dyDescent="0.2">
      <c r="A17" s="11" t="s">
        <v>429</v>
      </c>
      <c r="B17" s="11" t="s">
        <v>185</v>
      </c>
      <c r="C17" s="11" t="s">
        <v>39</v>
      </c>
      <c r="D17" s="11">
        <f>MAX(E17:V17)</f>
        <v>345</v>
      </c>
      <c r="E17" s="11">
        <v>345</v>
      </c>
    </row>
    <row r="18" spans="1:6" ht="17.25" customHeight="1" x14ac:dyDescent="0.2">
      <c r="A18" s="11" t="s">
        <v>333</v>
      </c>
      <c r="B18" s="11" t="s">
        <v>44</v>
      </c>
      <c r="C18" s="11" t="s">
        <v>39</v>
      </c>
      <c r="D18" s="11">
        <f>MAX(E18:V18)</f>
        <v>345</v>
      </c>
      <c r="E18" s="11">
        <v>345</v>
      </c>
      <c r="F18" s="11">
        <v>342</v>
      </c>
    </row>
    <row r="19" spans="1:6" ht="17.25" customHeight="1" x14ac:dyDescent="0.2">
      <c r="A19" s="11" t="s">
        <v>458</v>
      </c>
      <c r="B19" s="11" t="s">
        <v>44</v>
      </c>
      <c r="C19" s="11" t="s">
        <v>39</v>
      </c>
      <c r="D19" s="11">
        <f>MAX(E19:V19)</f>
        <v>345</v>
      </c>
      <c r="E19" s="11">
        <v>345</v>
      </c>
    </row>
    <row r="20" spans="1:6" ht="17.25" customHeight="1" x14ac:dyDescent="0.2">
      <c r="A20" s="11" t="s">
        <v>376</v>
      </c>
      <c r="B20" s="11" t="s">
        <v>44</v>
      </c>
      <c r="C20" s="11" t="s">
        <v>39</v>
      </c>
      <c r="D20" s="11">
        <f>MAX(E20:V20)</f>
        <v>341</v>
      </c>
      <c r="E20" s="11">
        <v>337</v>
      </c>
      <c r="F20" s="11">
        <v>341</v>
      </c>
    </row>
    <row r="21" spans="1:6" ht="17.25" customHeight="1" x14ac:dyDescent="0.2">
      <c r="A21" s="11" t="s">
        <v>459</v>
      </c>
      <c r="B21" s="11" t="s">
        <v>44</v>
      </c>
      <c r="C21" s="11" t="s">
        <v>39</v>
      </c>
      <c r="D21" s="11">
        <f>MAX(E21:V21)</f>
        <v>337</v>
      </c>
      <c r="E21" s="11">
        <v>337</v>
      </c>
    </row>
    <row r="22" spans="1:6" ht="17.25" customHeight="1" x14ac:dyDescent="0.2">
      <c r="A22" s="11" t="s">
        <v>456</v>
      </c>
      <c r="B22" s="11" t="s">
        <v>3</v>
      </c>
      <c r="C22" s="11" t="s">
        <v>39</v>
      </c>
      <c r="D22" s="11">
        <f>MAX(E22:V22)</f>
        <v>337</v>
      </c>
      <c r="E22" s="11">
        <v>337</v>
      </c>
    </row>
    <row r="23" spans="1:6" ht="17.25" customHeight="1" x14ac:dyDescent="0.2">
      <c r="A23" s="11" t="s">
        <v>460</v>
      </c>
      <c r="B23" s="11" t="s">
        <v>44</v>
      </c>
      <c r="C23" s="11" t="s">
        <v>39</v>
      </c>
      <c r="D23" s="11">
        <f>MAX(E23:V23)</f>
        <v>335</v>
      </c>
      <c r="E23" s="11">
        <v>335</v>
      </c>
    </row>
    <row r="24" spans="1:6" ht="17.25" customHeight="1" x14ac:dyDescent="0.2">
      <c r="A24" s="11" t="s">
        <v>389</v>
      </c>
      <c r="B24" s="11" t="s">
        <v>44</v>
      </c>
      <c r="C24" s="11" t="s">
        <v>39</v>
      </c>
      <c r="D24" s="11">
        <f>MAX(E24:V24)</f>
        <v>335</v>
      </c>
      <c r="E24" s="11">
        <v>335</v>
      </c>
      <c r="F24" s="11">
        <v>330</v>
      </c>
    </row>
    <row r="25" spans="1:6" ht="17.25" customHeight="1" x14ac:dyDescent="0.2">
      <c r="A25" s="11" t="s">
        <v>461</v>
      </c>
      <c r="B25" s="11" t="s">
        <v>44</v>
      </c>
      <c r="C25" s="11" t="s">
        <v>39</v>
      </c>
      <c r="D25" s="11">
        <f>MAX(E25:V25)</f>
        <v>316</v>
      </c>
      <c r="E25" s="11">
        <v>316</v>
      </c>
    </row>
    <row r="26" spans="1:6" ht="17.25" customHeight="1" x14ac:dyDescent="0.2">
      <c r="A26" s="11" t="s">
        <v>462</v>
      </c>
      <c r="B26" s="11" t="s">
        <v>44</v>
      </c>
      <c r="C26" s="11" t="s">
        <v>39</v>
      </c>
      <c r="D26" s="11">
        <f>MAX(E26:V26)</f>
        <v>315</v>
      </c>
      <c r="E26" s="11">
        <v>315</v>
      </c>
    </row>
    <row r="27" spans="1:6" ht="17.25" customHeight="1" x14ac:dyDescent="0.2">
      <c r="A27" s="11" t="s">
        <v>457</v>
      </c>
      <c r="B27" s="11" t="s">
        <v>3</v>
      </c>
      <c r="C27" s="11" t="s">
        <v>39</v>
      </c>
      <c r="D27" s="11">
        <f>MAX(E27:V27)</f>
        <v>313</v>
      </c>
      <c r="E27" s="11">
        <v>313</v>
      </c>
    </row>
    <row r="28" spans="1:6" ht="17.25" customHeight="1" x14ac:dyDescent="0.2">
      <c r="A28" s="11" t="s">
        <v>400</v>
      </c>
      <c r="B28" s="11" t="s">
        <v>3</v>
      </c>
      <c r="C28" s="11" t="s">
        <v>39</v>
      </c>
      <c r="D28" s="11">
        <f>MAX(E28:V28)</f>
        <v>309</v>
      </c>
      <c r="E28" s="11">
        <v>309</v>
      </c>
    </row>
    <row r="29" spans="1:6" ht="17.25" customHeight="1" x14ac:dyDescent="0.2">
      <c r="A29" s="11" t="s">
        <v>433</v>
      </c>
      <c r="B29" s="11" t="s">
        <v>185</v>
      </c>
      <c r="C29" s="11" t="s">
        <v>39</v>
      </c>
      <c r="D29" s="11">
        <f>MAX(E29:V29)</f>
        <v>306</v>
      </c>
      <c r="E29" s="11">
        <v>306</v>
      </c>
    </row>
    <row r="30" spans="1:6" ht="17.25" customHeight="1" x14ac:dyDescent="0.2">
      <c r="A30" s="11" t="s">
        <v>434</v>
      </c>
      <c r="B30" s="11" t="s">
        <v>185</v>
      </c>
      <c r="C30" s="11" t="s">
        <v>39</v>
      </c>
      <c r="D30" s="11">
        <f>MAX(E30:V30)</f>
        <v>273</v>
      </c>
      <c r="E30" s="11">
        <v>273</v>
      </c>
    </row>
    <row r="31" spans="1:6" ht="17.25" customHeight="1" x14ac:dyDescent="0.2">
      <c r="A31" s="11" t="s">
        <v>314</v>
      </c>
      <c r="B31" s="11" t="s">
        <v>64</v>
      </c>
      <c r="C31" s="11" t="s">
        <v>39</v>
      </c>
      <c r="D31" s="11">
        <f>MAX(E31:V31)</f>
        <v>0</v>
      </c>
    </row>
    <row r="32" spans="1:6" ht="17.25" customHeight="1" x14ac:dyDescent="0.2">
      <c r="A32" s="11" t="s">
        <v>334</v>
      </c>
      <c r="B32" s="11" t="s">
        <v>44</v>
      </c>
      <c r="C32" s="11" t="s">
        <v>39</v>
      </c>
      <c r="D32" s="11">
        <f>MAX(E32:V32)</f>
        <v>0</v>
      </c>
    </row>
    <row r="33" spans="1:4" ht="17.25" customHeight="1" x14ac:dyDescent="0.2">
      <c r="A33" s="11" t="s">
        <v>240</v>
      </c>
      <c r="B33" s="11" t="s">
        <v>78</v>
      </c>
      <c r="C33" s="11" t="s">
        <v>39</v>
      </c>
      <c r="D33" s="11">
        <f>MAX(E33:V33)</f>
        <v>0</v>
      </c>
    </row>
    <row r="34" spans="1:4" ht="17.25" customHeight="1" x14ac:dyDescent="0.2">
      <c r="A34" s="11" t="s">
        <v>403</v>
      </c>
      <c r="B34" s="11" t="s">
        <v>404</v>
      </c>
      <c r="C34" s="11" t="s">
        <v>39</v>
      </c>
      <c r="D34" s="11">
        <f>MAX(E34:V34)</f>
        <v>0</v>
      </c>
    </row>
    <row r="35" spans="1:4" ht="17.25" customHeight="1" x14ac:dyDescent="0.2">
      <c r="A35" s="11" t="s">
        <v>243</v>
      </c>
      <c r="B35" s="11" t="s">
        <v>206</v>
      </c>
      <c r="C35" s="11" t="s">
        <v>39</v>
      </c>
      <c r="D35" s="11">
        <f>MAX(E35:V35)</f>
        <v>0</v>
      </c>
    </row>
    <row r="36" spans="1:4" ht="17.25" customHeight="1" x14ac:dyDescent="0.2">
      <c r="A36" s="11" t="s">
        <v>280</v>
      </c>
      <c r="B36" s="11" t="s">
        <v>43</v>
      </c>
      <c r="C36" s="11" t="s">
        <v>39</v>
      </c>
      <c r="D36" s="11">
        <f>MAX(E36:V36)</f>
        <v>0</v>
      </c>
    </row>
    <row r="37" spans="1:4" ht="17.25" customHeight="1" x14ac:dyDescent="0.2">
      <c r="A37" s="11" t="s">
        <v>363</v>
      </c>
      <c r="B37" s="11" t="s">
        <v>364</v>
      </c>
      <c r="C37" s="11" t="s">
        <v>39</v>
      </c>
      <c r="D37" s="11">
        <f>MAX(E37:V37)</f>
        <v>0</v>
      </c>
    </row>
    <row r="38" spans="1:4" ht="17.25" customHeight="1" x14ac:dyDescent="0.2">
      <c r="A38" s="11" t="s">
        <v>303</v>
      </c>
      <c r="B38" s="11" t="s">
        <v>80</v>
      </c>
      <c r="C38" s="11" t="s">
        <v>39</v>
      </c>
      <c r="D38" s="11">
        <f>MAX(E38:V38)</f>
        <v>0</v>
      </c>
    </row>
    <row r="39" spans="1:4" ht="17.25" customHeight="1" x14ac:dyDescent="0.2">
      <c r="A39" s="11" t="s">
        <v>311</v>
      </c>
      <c r="B39" s="11" t="s">
        <v>291</v>
      </c>
      <c r="C39" s="11" t="s">
        <v>39</v>
      </c>
      <c r="D39" s="11">
        <f>MAX(E39:V39)</f>
        <v>0</v>
      </c>
    </row>
    <row r="40" spans="1:4" ht="17.25" customHeight="1" x14ac:dyDescent="0.2">
      <c r="A40" s="11" t="s">
        <v>188</v>
      </c>
      <c r="B40" s="11" t="s">
        <v>206</v>
      </c>
      <c r="C40" s="11" t="s">
        <v>39</v>
      </c>
      <c r="D40" s="11">
        <f>MAX(E40:V40)</f>
        <v>0</v>
      </c>
    </row>
    <row r="41" spans="1:4" ht="17.25" customHeight="1" x14ac:dyDescent="0.2">
      <c r="A41" s="11" t="s">
        <v>307</v>
      </c>
      <c r="B41" s="11" t="s">
        <v>3</v>
      </c>
      <c r="C41" s="11" t="s">
        <v>39</v>
      </c>
      <c r="D41" s="11">
        <f>MAX(E41:V41)</f>
        <v>0</v>
      </c>
    </row>
    <row r="42" spans="1:4" ht="17.25" customHeight="1" x14ac:dyDescent="0.2">
      <c r="A42" s="11" t="s">
        <v>279</v>
      </c>
      <c r="B42" s="11" t="s">
        <v>43</v>
      </c>
      <c r="C42" s="11" t="s">
        <v>39</v>
      </c>
      <c r="D42" s="11">
        <f>MAX(E42:V42)</f>
        <v>0</v>
      </c>
    </row>
    <row r="43" spans="1:4" ht="17.25" customHeight="1" x14ac:dyDescent="0.2">
      <c r="A43" s="11" t="s">
        <v>388</v>
      </c>
      <c r="B43" s="11" t="s">
        <v>44</v>
      </c>
      <c r="C43" s="11" t="s">
        <v>39</v>
      </c>
      <c r="D43" s="11">
        <f>MAX(E43:V43)</f>
        <v>0</v>
      </c>
    </row>
    <row r="44" spans="1:4" ht="17.25" customHeight="1" x14ac:dyDescent="0.2">
      <c r="A44" s="11" t="s">
        <v>351</v>
      </c>
      <c r="B44" s="11" t="s">
        <v>44</v>
      </c>
      <c r="C44" s="11" t="s">
        <v>39</v>
      </c>
      <c r="D44" s="11">
        <f>MAX(E44:V44)</f>
        <v>0</v>
      </c>
    </row>
    <row r="45" spans="1:4" ht="17.25" customHeight="1" x14ac:dyDescent="0.2">
      <c r="A45" s="11" t="s">
        <v>251</v>
      </c>
      <c r="B45" s="11" t="s">
        <v>216</v>
      </c>
      <c r="C45" s="11" t="s">
        <v>39</v>
      </c>
      <c r="D45" s="11">
        <f>MAX(E45:V45)</f>
        <v>0</v>
      </c>
    </row>
    <row r="46" spans="1:4" ht="17.25" customHeight="1" x14ac:dyDescent="0.2">
      <c r="A46" s="11" t="s">
        <v>315</v>
      </c>
      <c r="B46" s="11" t="s">
        <v>64</v>
      </c>
      <c r="C46" s="11" t="s">
        <v>39</v>
      </c>
      <c r="D46" s="11">
        <f>MAX(E46:V46)</f>
        <v>0</v>
      </c>
    </row>
    <row r="47" spans="1:4" ht="17.25" customHeight="1" x14ac:dyDescent="0.2">
      <c r="A47" s="11" t="s">
        <v>395</v>
      </c>
      <c r="B47" s="11" t="s">
        <v>80</v>
      </c>
      <c r="C47" s="11" t="s">
        <v>39</v>
      </c>
      <c r="D47" s="11">
        <f>MAX(E47:V47)</f>
        <v>0</v>
      </c>
    </row>
    <row r="48" spans="1:4" ht="17.25" customHeight="1" x14ac:dyDescent="0.2">
      <c r="A48" s="11" t="s">
        <v>295</v>
      </c>
      <c r="B48" s="11" t="s">
        <v>3</v>
      </c>
      <c r="C48" s="11" t="s">
        <v>39</v>
      </c>
      <c r="D48" s="11">
        <f>MAX(E48:V48)</f>
        <v>0</v>
      </c>
    </row>
    <row r="49" spans="1:4" ht="17.25" customHeight="1" x14ac:dyDescent="0.2">
      <c r="A49" s="11" t="s">
        <v>316</v>
      </c>
      <c r="B49" s="11" t="s">
        <v>64</v>
      </c>
      <c r="C49" s="11" t="s">
        <v>39</v>
      </c>
      <c r="D49" s="11">
        <f>MAX(E49:V49)</f>
        <v>0</v>
      </c>
    </row>
    <row r="50" spans="1:4" ht="17.25" customHeight="1" x14ac:dyDescent="0.2">
      <c r="A50" s="11" t="s">
        <v>317</v>
      </c>
      <c r="B50" s="11" t="s">
        <v>64</v>
      </c>
      <c r="C50" s="11" t="s">
        <v>39</v>
      </c>
      <c r="D50" s="11">
        <f>MAX(E50:V50)</f>
        <v>0</v>
      </c>
    </row>
    <row r="51" spans="1:4" ht="17.25" customHeight="1" x14ac:dyDescent="0.2">
      <c r="A51" s="11" t="s">
        <v>338</v>
      </c>
      <c r="B51" s="11" t="s">
        <v>275</v>
      </c>
      <c r="C51" s="11" t="s">
        <v>39</v>
      </c>
      <c r="D51" s="11">
        <f>MAX(E51:V51)</f>
        <v>0</v>
      </c>
    </row>
    <row r="52" spans="1:4" ht="17.25" customHeight="1" x14ac:dyDescent="0.2">
      <c r="A52" s="11" t="s">
        <v>365</v>
      </c>
      <c r="B52" s="11" t="s">
        <v>33</v>
      </c>
      <c r="C52" s="11" t="s">
        <v>39</v>
      </c>
      <c r="D52" s="11">
        <f>MAX(E52:V52)</f>
        <v>0</v>
      </c>
    </row>
    <row r="53" spans="1:4" ht="17.25" customHeight="1" x14ac:dyDescent="0.2">
      <c r="A53" s="11" t="s">
        <v>323</v>
      </c>
      <c r="B53" s="11" t="s">
        <v>293</v>
      </c>
      <c r="C53" s="11" t="s">
        <v>39</v>
      </c>
      <c r="D53" s="11">
        <f>MAX(E53:V53)</f>
        <v>0</v>
      </c>
    </row>
    <row r="54" spans="1:4" ht="17.25" customHeight="1" x14ac:dyDescent="0.2">
      <c r="A54" s="11" t="s">
        <v>244</v>
      </c>
      <c r="B54" s="11" t="s">
        <v>206</v>
      </c>
      <c r="C54" s="11" t="s">
        <v>39</v>
      </c>
      <c r="D54" s="11">
        <f>MAX(E54:V54)</f>
        <v>0</v>
      </c>
    </row>
    <row r="55" spans="1:4" ht="17.25" customHeight="1" x14ac:dyDescent="0.2">
      <c r="A55" s="11" t="s">
        <v>253</v>
      </c>
      <c r="B55" s="11" t="s">
        <v>217</v>
      </c>
      <c r="C55" s="11" t="s">
        <v>39</v>
      </c>
      <c r="D55" s="11">
        <f>MAX(E55:V55)</f>
        <v>0</v>
      </c>
    </row>
    <row r="56" spans="1:4" ht="17.25" customHeight="1" x14ac:dyDescent="0.2">
      <c r="A56" s="11" t="s">
        <v>297</v>
      </c>
      <c r="B56" s="11" t="s">
        <v>44</v>
      </c>
      <c r="C56" s="11" t="s">
        <v>39</v>
      </c>
      <c r="D56" s="11">
        <f>MAX(E56:V56)</f>
        <v>0</v>
      </c>
    </row>
    <row r="57" spans="1:4" ht="17.25" customHeight="1" x14ac:dyDescent="0.2">
      <c r="A57" s="11" t="s">
        <v>258</v>
      </c>
      <c r="B57" s="11" t="s">
        <v>291</v>
      </c>
      <c r="C57" s="11" t="s">
        <v>39</v>
      </c>
      <c r="D57" s="11">
        <f>MAX(E57:V57)</f>
        <v>0</v>
      </c>
    </row>
    <row r="58" spans="1:4" ht="17.25" customHeight="1" x14ac:dyDescent="0.2">
      <c r="A58" s="11" t="s">
        <v>341</v>
      </c>
      <c r="B58" s="11" t="s">
        <v>275</v>
      </c>
      <c r="C58" s="11" t="s">
        <v>39</v>
      </c>
      <c r="D58" s="11">
        <f>MAX(E58:V58)</f>
        <v>0</v>
      </c>
    </row>
    <row r="59" spans="1:4" ht="17.25" customHeight="1" x14ac:dyDescent="0.2">
      <c r="A59" s="11" t="s">
        <v>368</v>
      </c>
      <c r="B59" s="11" t="s">
        <v>27</v>
      </c>
      <c r="C59" s="11" t="s">
        <v>39</v>
      </c>
      <c r="D59" s="11">
        <f>MAX(E59:V59)</f>
        <v>0</v>
      </c>
    </row>
    <row r="60" spans="1:4" ht="17.25" customHeight="1" x14ac:dyDescent="0.2">
      <c r="A60" s="11" t="s">
        <v>250</v>
      </c>
      <c r="B60" s="11" t="s">
        <v>217</v>
      </c>
      <c r="C60" s="11" t="s">
        <v>39</v>
      </c>
      <c r="D60" s="11">
        <f>MAX(E60:V60)</f>
        <v>0</v>
      </c>
    </row>
    <row r="61" spans="1:4" ht="17.25" customHeight="1" x14ac:dyDescent="0.2">
      <c r="A61" s="11" t="s">
        <v>220</v>
      </c>
      <c r="B61" s="11" t="s">
        <v>207</v>
      </c>
      <c r="C61" s="11" t="s">
        <v>39</v>
      </c>
      <c r="D61" s="11">
        <f>MAX(E61:V61)</f>
        <v>0</v>
      </c>
    </row>
    <row r="62" spans="1:4" ht="17.25" customHeight="1" x14ac:dyDescent="0.2">
      <c r="A62" s="11" t="s">
        <v>381</v>
      </c>
      <c r="B62" s="11" t="s">
        <v>43</v>
      </c>
      <c r="C62" s="11" t="s">
        <v>39</v>
      </c>
      <c r="D62" s="11">
        <f>MAX(E62:V62)</f>
        <v>0</v>
      </c>
    </row>
    <row r="63" spans="1:4" ht="17.25" customHeight="1" x14ac:dyDescent="0.2">
      <c r="A63" s="11" t="s">
        <v>343</v>
      </c>
      <c r="B63" s="11" t="s">
        <v>293</v>
      </c>
      <c r="C63" s="11" t="s">
        <v>39</v>
      </c>
      <c r="D63" s="11">
        <f>MAX(E63:V63)</f>
        <v>0</v>
      </c>
    </row>
    <row r="64" spans="1:4" ht="17.25" customHeight="1" x14ac:dyDescent="0.2">
      <c r="A64" s="11" t="s">
        <v>299</v>
      </c>
      <c r="B64" s="11" t="s">
        <v>298</v>
      </c>
      <c r="C64" s="11" t="s">
        <v>39</v>
      </c>
      <c r="D64" s="11">
        <f>MAX(E64:V64)</f>
        <v>0</v>
      </c>
    </row>
    <row r="65" spans="1:4" ht="17.25" customHeight="1" x14ac:dyDescent="0.2">
      <c r="A65" s="11" t="s">
        <v>296</v>
      </c>
      <c r="B65" s="11" t="s">
        <v>3</v>
      </c>
      <c r="C65" s="11" t="s">
        <v>39</v>
      </c>
      <c r="D65" s="11">
        <f>MAX(E65:V65)</f>
        <v>0</v>
      </c>
    </row>
    <row r="66" spans="1:4" ht="17.25" customHeight="1" x14ac:dyDescent="0.2">
      <c r="A66" s="11" t="s">
        <v>386</v>
      </c>
      <c r="B66" s="11" t="s">
        <v>385</v>
      </c>
      <c r="C66" s="11" t="s">
        <v>39</v>
      </c>
      <c r="D66" s="11">
        <f>MAX(E66:V66)</f>
        <v>0</v>
      </c>
    </row>
    <row r="67" spans="1:4" ht="17.25" customHeight="1" x14ac:dyDescent="0.2">
      <c r="A67" s="11" t="s">
        <v>339</v>
      </c>
      <c r="B67" s="11" t="s">
        <v>275</v>
      </c>
      <c r="C67" s="11" t="s">
        <v>39</v>
      </c>
      <c r="D67" s="11">
        <f>MAX(E67:V67)</f>
        <v>0</v>
      </c>
    </row>
    <row r="68" spans="1:4" ht="17.25" customHeight="1" x14ac:dyDescent="0.2">
      <c r="A68" s="11" t="s">
        <v>322</v>
      </c>
      <c r="B68" s="11" t="s">
        <v>293</v>
      </c>
      <c r="C68" s="11" t="s">
        <v>39</v>
      </c>
      <c r="D68" s="11">
        <f>MAX(E68:V68)</f>
        <v>0</v>
      </c>
    </row>
    <row r="69" spans="1:4" ht="17.25" customHeight="1" x14ac:dyDescent="0.2">
      <c r="A69" s="11" t="s">
        <v>318</v>
      </c>
      <c r="B69" s="11" t="s">
        <v>64</v>
      </c>
      <c r="C69" s="11" t="s">
        <v>39</v>
      </c>
      <c r="D69" s="11">
        <f>MAX(E69:V69)</f>
        <v>0</v>
      </c>
    </row>
    <row r="70" spans="1:4" ht="17.25" customHeight="1" x14ac:dyDescent="0.2">
      <c r="A70" s="11" t="s">
        <v>276</v>
      </c>
      <c r="B70" s="11" t="s">
        <v>275</v>
      </c>
      <c r="C70" s="11" t="s">
        <v>39</v>
      </c>
      <c r="D70" s="11">
        <f>MAX(E70:V70)</f>
        <v>0</v>
      </c>
    </row>
    <row r="71" spans="1:4" ht="17.25" customHeight="1" x14ac:dyDescent="0.2">
      <c r="A71" s="11" t="s">
        <v>356</v>
      </c>
      <c r="B71" s="11" t="s">
        <v>78</v>
      </c>
      <c r="C71" s="11" t="s">
        <v>39</v>
      </c>
      <c r="D71" s="11">
        <f>MAX(E71:V71)</f>
        <v>0</v>
      </c>
    </row>
    <row r="72" spans="1:4" ht="17.25" customHeight="1" x14ac:dyDescent="0.2">
      <c r="A72" s="11" t="s">
        <v>357</v>
      </c>
      <c r="B72" s="11" t="s">
        <v>78</v>
      </c>
      <c r="C72" s="11" t="s">
        <v>39</v>
      </c>
      <c r="D72" s="11">
        <f>MAX(E72:V72)</f>
        <v>0</v>
      </c>
    </row>
    <row r="73" spans="1:4" ht="17.25" customHeight="1" x14ac:dyDescent="0.2">
      <c r="A73" s="11" t="s">
        <v>406</v>
      </c>
      <c r="B73" s="11" t="s">
        <v>405</v>
      </c>
      <c r="C73" s="11" t="s">
        <v>39</v>
      </c>
      <c r="D73" s="11">
        <f>MAX(E73:V73)</f>
        <v>0</v>
      </c>
    </row>
    <row r="74" spans="1:4" ht="17.25" customHeight="1" x14ac:dyDescent="0.2">
      <c r="A74" s="11" t="s">
        <v>313</v>
      </c>
      <c r="B74" s="11" t="s">
        <v>216</v>
      </c>
      <c r="C74" s="11" t="s">
        <v>39</v>
      </c>
      <c r="D74" s="11">
        <f>MAX(E74:V74)</f>
        <v>0</v>
      </c>
    </row>
    <row r="75" spans="1:4" ht="17.25" customHeight="1" x14ac:dyDescent="0.2">
      <c r="A75" s="11" t="s">
        <v>319</v>
      </c>
      <c r="B75" s="11" t="s">
        <v>64</v>
      </c>
      <c r="C75" s="11" t="s">
        <v>39</v>
      </c>
      <c r="D75" s="11">
        <f>MAX(E75:V75)</f>
        <v>0</v>
      </c>
    </row>
    <row r="76" spans="1:4" ht="17.25" customHeight="1" x14ac:dyDescent="0.2">
      <c r="A76" s="11" t="s">
        <v>268</v>
      </c>
      <c r="B76" s="11" t="s">
        <v>44</v>
      </c>
      <c r="C76" s="11" t="s">
        <v>39</v>
      </c>
      <c r="D76" s="11">
        <f>MAX(E76:V76)</f>
        <v>0</v>
      </c>
    </row>
    <row r="77" spans="1:4" ht="17.25" customHeight="1" x14ac:dyDescent="0.2">
      <c r="A77" s="11" t="s">
        <v>274</v>
      </c>
      <c r="B77" s="11" t="s">
        <v>275</v>
      </c>
      <c r="C77" s="11" t="s">
        <v>39</v>
      </c>
      <c r="D77" s="11">
        <f>MAX(E77:V77)</f>
        <v>0</v>
      </c>
    </row>
    <row r="78" spans="1:4" ht="17.25" customHeight="1" x14ac:dyDescent="0.2">
      <c r="A78" s="11" t="s">
        <v>203</v>
      </c>
      <c r="B78" s="11" t="s">
        <v>44</v>
      </c>
      <c r="C78" s="11" t="s">
        <v>39</v>
      </c>
      <c r="D78" s="11">
        <f>MAX(E78:V78)</f>
        <v>0</v>
      </c>
    </row>
    <row r="79" spans="1:4" ht="17.25" customHeight="1" x14ac:dyDescent="0.2">
      <c r="A79" s="11" t="s">
        <v>266</v>
      </c>
      <c r="B79" s="11" t="s">
        <v>44</v>
      </c>
      <c r="C79" s="11" t="s">
        <v>39</v>
      </c>
      <c r="D79" s="11">
        <f>MAX(E79:V79)</f>
        <v>0</v>
      </c>
    </row>
    <row r="80" spans="1:4" ht="17.25" customHeight="1" x14ac:dyDescent="0.2">
      <c r="A80" s="11" t="s">
        <v>265</v>
      </c>
      <c r="B80" s="11" t="s">
        <v>44</v>
      </c>
      <c r="C80" s="11" t="s">
        <v>39</v>
      </c>
      <c r="D80" s="11">
        <f>MAX(E80:V80)</f>
        <v>0</v>
      </c>
    </row>
    <row r="81" spans="1:7" ht="17.25" customHeight="1" x14ac:dyDescent="0.2">
      <c r="A81" s="11" t="s">
        <v>380</v>
      </c>
      <c r="B81" s="11" t="s">
        <v>43</v>
      </c>
      <c r="C81" s="11" t="s">
        <v>39</v>
      </c>
      <c r="D81" s="11">
        <f>MAX(E81:V81)</f>
        <v>0</v>
      </c>
    </row>
    <row r="82" spans="1:7" ht="17.25" customHeight="1" x14ac:dyDescent="0.2">
      <c r="A82" s="11" t="s">
        <v>252</v>
      </c>
      <c r="B82" s="11" t="s">
        <v>217</v>
      </c>
      <c r="C82" s="11" t="s">
        <v>39</v>
      </c>
      <c r="D82" s="11">
        <f>MAX(E82:V82)</f>
        <v>0</v>
      </c>
    </row>
    <row r="83" spans="1:7" ht="17.25" customHeight="1" x14ac:dyDescent="0.2">
      <c r="A83" s="11" t="s">
        <v>300</v>
      </c>
      <c r="B83" s="11" t="s">
        <v>298</v>
      </c>
      <c r="C83" s="11" t="s">
        <v>39</v>
      </c>
      <c r="D83" s="11">
        <f>MAX(E83:V83)</f>
        <v>0</v>
      </c>
    </row>
    <row r="84" spans="1:7" ht="17.25" customHeight="1" x14ac:dyDescent="0.2">
      <c r="A84" s="11" t="s">
        <v>256</v>
      </c>
      <c r="B84" s="11" t="s">
        <v>27</v>
      </c>
      <c r="C84" s="11" t="s">
        <v>10</v>
      </c>
      <c r="D84" s="11">
        <f>MAX(E84:V84)</f>
        <v>385</v>
      </c>
      <c r="E84" s="11">
        <v>384</v>
      </c>
      <c r="F84" s="11">
        <v>385</v>
      </c>
    </row>
    <row r="85" spans="1:7" ht="17.25" customHeight="1" x14ac:dyDescent="0.2">
      <c r="A85" s="11" t="s">
        <v>436</v>
      </c>
      <c r="B85" s="11" t="s">
        <v>364</v>
      </c>
      <c r="C85" s="11" t="s">
        <v>10</v>
      </c>
      <c r="D85" s="11">
        <f>MAX(E85:V85)</f>
        <v>385</v>
      </c>
      <c r="E85" s="11">
        <v>385</v>
      </c>
      <c r="F85" s="11">
        <v>382</v>
      </c>
      <c r="G85" s="11">
        <v>382</v>
      </c>
    </row>
    <row r="86" spans="1:7" ht="17.25" customHeight="1" x14ac:dyDescent="0.2">
      <c r="A86" s="11" t="s">
        <v>344</v>
      </c>
      <c r="B86" s="11" t="s">
        <v>185</v>
      </c>
      <c r="C86" s="11" t="s">
        <v>10</v>
      </c>
      <c r="D86" s="11">
        <f>MAX(E86:V86)</f>
        <v>384</v>
      </c>
      <c r="E86" s="11">
        <v>384</v>
      </c>
    </row>
    <row r="87" spans="1:7" ht="17.25" customHeight="1" x14ac:dyDescent="0.2">
      <c r="A87" s="11" t="s">
        <v>448</v>
      </c>
      <c r="B87" s="11" t="s">
        <v>26</v>
      </c>
      <c r="C87" s="11" t="s">
        <v>10</v>
      </c>
      <c r="D87" s="11">
        <f>MAX(E87:V87)</f>
        <v>382</v>
      </c>
      <c r="E87" s="11">
        <v>382</v>
      </c>
    </row>
    <row r="88" spans="1:7" ht="17.25" customHeight="1" x14ac:dyDescent="0.2">
      <c r="A88" s="11" t="s">
        <v>444</v>
      </c>
      <c r="B88" s="11" t="s">
        <v>293</v>
      </c>
      <c r="C88" s="11" t="s">
        <v>10</v>
      </c>
      <c r="D88" s="11">
        <f>MAX(E88:V88)</f>
        <v>377</v>
      </c>
      <c r="E88" s="11">
        <v>377</v>
      </c>
    </row>
    <row r="89" spans="1:7" ht="17.25" customHeight="1" x14ac:dyDescent="0.2">
      <c r="A89" s="11" t="s">
        <v>409</v>
      </c>
      <c r="B89" s="11" t="s">
        <v>33</v>
      </c>
      <c r="C89" s="11" t="s">
        <v>10</v>
      </c>
      <c r="D89" s="11">
        <f>MAX(E89:V89)</f>
        <v>376</v>
      </c>
      <c r="E89" s="11">
        <v>376</v>
      </c>
    </row>
    <row r="90" spans="1:7" ht="17.25" customHeight="1" x14ac:dyDescent="0.25">
      <c r="A90" s="30" t="s">
        <v>463</v>
      </c>
      <c r="B90" s="11" t="s">
        <v>216</v>
      </c>
      <c r="C90" s="11" t="s">
        <v>10</v>
      </c>
      <c r="D90" s="11">
        <f>MAX(E90:V90)</f>
        <v>375</v>
      </c>
      <c r="E90" s="11">
        <v>375</v>
      </c>
    </row>
    <row r="91" spans="1:7" ht="17.25" customHeight="1" x14ac:dyDescent="0.2">
      <c r="A91" s="11" t="s">
        <v>324</v>
      </c>
      <c r="B91" s="11" t="s">
        <v>291</v>
      </c>
      <c r="C91" s="11" t="s">
        <v>10</v>
      </c>
      <c r="D91" s="11">
        <f>MAX(E91:V91)</f>
        <v>375</v>
      </c>
      <c r="E91" s="11">
        <v>365</v>
      </c>
      <c r="F91" s="11">
        <v>358</v>
      </c>
      <c r="G91" s="11">
        <v>375</v>
      </c>
    </row>
    <row r="92" spans="1:7" ht="17.25" customHeight="1" x14ac:dyDescent="0.2">
      <c r="A92" s="11" t="s">
        <v>335</v>
      </c>
      <c r="B92" s="11" t="s">
        <v>44</v>
      </c>
      <c r="C92" s="11" t="s">
        <v>10</v>
      </c>
      <c r="D92" s="11">
        <f>MAX(E92:V92)</f>
        <v>372</v>
      </c>
      <c r="E92" s="11">
        <v>352</v>
      </c>
      <c r="F92" s="11">
        <v>372</v>
      </c>
    </row>
    <row r="93" spans="1:7" ht="17.25" customHeight="1" x14ac:dyDescent="0.2">
      <c r="A93" s="11" t="s">
        <v>321</v>
      </c>
      <c r="B93" s="11" t="s">
        <v>142</v>
      </c>
      <c r="C93" s="11" t="s">
        <v>10</v>
      </c>
      <c r="D93" s="11">
        <f>MAX(E93:V93)</f>
        <v>367</v>
      </c>
      <c r="E93" s="11">
        <v>367</v>
      </c>
    </row>
    <row r="94" spans="1:7" ht="17.25" customHeight="1" x14ac:dyDescent="0.2">
      <c r="A94" s="11" t="s">
        <v>264</v>
      </c>
      <c r="B94" s="11" t="s">
        <v>44</v>
      </c>
      <c r="C94" s="11" t="s">
        <v>10</v>
      </c>
      <c r="D94" s="11">
        <f>MAX(E94:V94)</f>
        <v>367</v>
      </c>
      <c r="E94" s="11">
        <v>367</v>
      </c>
      <c r="F94" s="11">
        <v>348</v>
      </c>
    </row>
    <row r="95" spans="1:7" ht="17.25" customHeight="1" x14ac:dyDescent="0.2">
      <c r="A95" s="11" t="s">
        <v>367</v>
      </c>
      <c r="B95" s="11" t="s">
        <v>33</v>
      </c>
      <c r="C95" s="11" t="s">
        <v>10</v>
      </c>
      <c r="D95" s="11">
        <f>MAX(E95:V95)</f>
        <v>362</v>
      </c>
      <c r="E95" s="11">
        <v>362</v>
      </c>
    </row>
    <row r="96" spans="1:7" ht="17.25" customHeight="1" x14ac:dyDescent="0.2">
      <c r="A96" s="11" t="s">
        <v>442</v>
      </c>
      <c r="B96" s="11" t="s">
        <v>364</v>
      </c>
      <c r="C96" s="11" t="s">
        <v>10</v>
      </c>
      <c r="D96" s="11">
        <f>MAX(E96:V96)</f>
        <v>360</v>
      </c>
      <c r="E96" s="11">
        <v>360</v>
      </c>
    </row>
    <row r="97" spans="1:6" ht="17.25" customHeight="1" x14ac:dyDescent="0.2">
      <c r="A97" s="11" t="s">
        <v>443</v>
      </c>
      <c r="B97" s="11" t="s">
        <v>101</v>
      </c>
      <c r="C97" s="11" t="s">
        <v>10</v>
      </c>
      <c r="D97" s="11">
        <f>MAX(E97:V97)</f>
        <v>351</v>
      </c>
      <c r="E97" s="11">
        <v>349</v>
      </c>
      <c r="F97" s="11">
        <v>351</v>
      </c>
    </row>
    <row r="98" spans="1:6" ht="17.25" customHeight="1" x14ac:dyDescent="0.2">
      <c r="A98" s="11" t="s">
        <v>449</v>
      </c>
      <c r="B98" s="11" t="s">
        <v>26</v>
      </c>
      <c r="C98" s="11" t="s">
        <v>10</v>
      </c>
      <c r="D98" s="11">
        <f>MAX(E98:V98)</f>
        <v>344</v>
      </c>
      <c r="E98" s="11">
        <v>344</v>
      </c>
    </row>
    <row r="99" spans="1:6" ht="17.25" customHeight="1" x14ac:dyDescent="0.2">
      <c r="A99" s="11" t="s">
        <v>439</v>
      </c>
      <c r="B99" s="11" t="s">
        <v>44</v>
      </c>
      <c r="C99" s="11" t="s">
        <v>10</v>
      </c>
      <c r="D99" s="11">
        <f>MAX(E99:V99)</f>
        <v>275</v>
      </c>
      <c r="E99" s="11">
        <v>275</v>
      </c>
      <c r="F99" s="11">
        <v>271</v>
      </c>
    </row>
    <row r="100" spans="1:6" ht="17.25" customHeight="1" x14ac:dyDescent="0.2">
      <c r="A100" s="11" t="s">
        <v>394</v>
      </c>
      <c r="B100" s="11" t="s">
        <v>283</v>
      </c>
      <c r="C100" s="11" t="s">
        <v>10</v>
      </c>
      <c r="D100" s="11">
        <f>MAX(E100:V100)</f>
        <v>0</v>
      </c>
    </row>
    <row r="101" spans="1:6" ht="17.25" customHeight="1" x14ac:dyDescent="0.2">
      <c r="A101" s="11" t="s">
        <v>370</v>
      </c>
      <c r="B101" s="11" t="s">
        <v>27</v>
      </c>
      <c r="C101" s="11" t="s">
        <v>10</v>
      </c>
      <c r="D101" s="11">
        <f>MAX(E101:V101)</f>
        <v>0</v>
      </c>
    </row>
    <row r="102" spans="1:6" ht="17.25" customHeight="1" x14ac:dyDescent="0.2">
      <c r="A102" s="11" t="s">
        <v>352</v>
      </c>
      <c r="B102" s="11" t="s">
        <v>3</v>
      </c>
      <c r="C102" s="11" t="s">
        <v>10</v>
      </c>
      <c r="D102" s="11">
        <f>MAX(E102:V102)</f>
        <v>0</v>
      </c>
    </row>
    <row r="103" spans="1:6" ht="17.25" customHeight="1" x14ac:dyDescent="0.2">
      <c r="A103" s="11" t="s">
        <v>272</v>
      </c>
      <c r="B103" s="11" t="s">
        <v>33</v>
      </c>
      <c r="C103" s="11" t="s">
        <v>10</v>
      </c>
      <c r="D103" s="11">
        <f>MAX(E103:V103)</f>
        <v>0</v>
      </c>
    </row>
    <row r="104" spans="1:6" ht="17.25" customHeight="1" x14ac:dyDescent="0.2">
      <c r="A104" s="11" t="s">
        <v>306</v>
      </c>
      <c r="B104" s="11" t="s">
        <v>3</v>
      </c>
      <c r="C104" s="11" t="s">
        <v>10</v>
      </c>
      <c r="D104" s="11">
        <f>MAX(E104:V104)</f>
        <v>0</v>
      </c>
    </row>
    <row r="105" spans="1:6" ht="17.25" customHeight="1" x14ac:dyDescent="0.2">
      <c r="A105" s="11" t="s">
        <v>369</v>
      </c>
      <c r="B105" s="11" t="s">
        <v>27</v>
      </c>
      <c r="C105" s="11" t="s">
        <v>10</v>
      </c>
      <c r="D105" s="11">
        <f>MAX(E105:V105)</f>
        <v>0</v>
      </c>
    </row>
    <row r="106" spans="1:6" ht="17.25" customHeight="1" x14ac:dyDescent="0.2">
      <c r="A106" s="11" t="s">
        <v>254</v>
      </c>
      <c r="B106" s="11" t="s">
        <v>217</v>
      </c>
      <c r="C106" s="11" t="s">
        <v>10</v>
      </c>
      <c r="D106" s="11">
        <f>MAX(E106:V106)</f>
        <v>0</v>
      </c>
    </row>
    <row r="107" spans="1:6" ht="17.25" customHeight="1" x14ac:dyDescent="0.2">
      <c r="A107" s="11" t="s">
        <v>277</v>
      </c>
      <c r="B107" s="11" t="s">
        <v>32</v>
      </c>
      <c r="C107" s="11" t="s">
        <v>10</v>
      </c>
      <c r="D107" s="11">
        <f>MAX(E107:V107)</f>
        <v>0</v>
      </c>
    </row>
    <row r="108" spans="1:6" ht="17.25" customHeight="1" x14ac:dyDescent="0.2">
      <c r="A108" s="11" t="s">
        <v>168</v>
      </c>
      <c r="B108" s="11" t="s">
        <v>80</v>
      </c>
      <c r="C108" s="11" t="s">
        <v>10</v>
      </c>
      <c r="D108" s="11">
        <f>MAX(E108:V108)</f>
        <v>0</v>
      </c>
    </row>
    <row r="109" spans="1:6" ht="17.25" customHeight="1" x14ac:dyDescent="0.2">
      <c r="A109" s="11" t="s">
        <v>214</v>
      </c>
      <c r="B109" s="11" t="s">
        <v>216</v>
      </c>
      <c r="C109" s="11" t="s">
        <v>10</v>
      </c>
      <c r="D109" s="11">
        <f>MAX(E109:V109)</f>
        <v>0</v>
      </c>
    </row>
    <row r="110" spans="1:6" ht="17.25" customHeight="1" x14ac:dyDescent="0.2">
      <c r="A110" s="11" t="s">
        <v>187</v>
      </c>
      <c r="B110" s="11" t="s">
        <v>80</v>
      </c>
      <c r="C110" s="11" t="s">
        <v>10</v>
      </c>
      <c r="D110" s="11">
        <f>MAX(E110:V110)</f>
        <v>0</v>
      </c>
    </row>
    <row r="111" spans="1:6" ht="17.25" customHeight="1" x14ac:dyDescent="0.2">
      <c r="A111" s="11" t="s">
        <v>247</v>
      </c>
      <c r="B111" s="11" t="s">
        <v>179</v>
      </c>
      <c r="C111" s="11" t="s">
        <v>10</v>
      </c>
      <c r="D111" s="11">
        <f>MAX(E111:V111)</f>
        <v>0</v>
      </c>
    </row>
    <row r="112" spans="1:6" ht="17.25" customHeight="1" x14ac:dyDescent="0.2">
      <c r="A112" s="11" t="s">
        <v>355</v>
      </c>
      <c r="B112" s="11" t="s">
        <v>298</v>
      </c>
      <c r="C112" s="11" t="s">
        <v>10</v>
      </c>
      <c r="D112" s="11">
        <f>MAX(E112:V112)</f>
        <v>0</v>
      </c>
    </row>
    <row r="113" spans="1:4" ht="17.25" customHeight="1" x14ac:dyDescent="0.2">
      <c r="A113" s="11" t="s">
        <v>383</v>
      </c>
      <c r="B113" s="11" t="s">
        <v>283</v>
      </c>
      <c r="C113" s="11" t="s">
        <v>10</v>
      </c>
      <c r="D113" s="11">
        <f>MAX(E113:V113)</f>
        <v>0</v>
      </c>
    </row>
    <row r="114" spans="1:4" ht="17.25" customHeight="1" x14ac:dyDescent="0.2">
      <c r="A114" s="11" t="s">
        <v>273</v>
      </c>
      <c r="B114" s="11" t="s">
        <v>33</v>
      </c>
      <c r="C114" s="11" t="s">
        <v>10</v>
      </c>
      <c r="D114" s="11">
        <f>MAX(E114:V114)</f>
        <v>0</v>
      </c>
    </row>
    <row r="115" spans="1:4" ht="17.25" customHeight="1" x14ac:dyDescent="0.2">
      <c r="A115" s="11" t="s">
        <v>245</v>
      </c>
      <c r="B115" s="11" t="s">
        <v>6</v>
      </c>
      <c r="C115" s="11" t="s">
        <v>10</v>
      </c>
      <c r="D115" s="11">
        <f>MAX(E115:V115)</f>
        <v>0</v>
      </c>
    </row>
    <row r="116" spans="1:4" ht="17.25" customHeight="1" x14ac:dyDescent="0.2">
      <c r="A116" s="11" t="s">
        <v>233</v>
      </c>
      <c r="B116" s="11" t="s">
        <v>171</v>
      </c>
      <c r="C116" s="11" t="s">
        <v>10</v>
      </c>
      <c r="D116" s="11">
        <f>MAX(E116:V116)</f>
        <v>0</v>
      </c>
    </row>
    <row r="117" spans="1:4" ht="17.25" customHeight="1" x14ac:dyDescent="0.2">
      <c r="A117" s="11" t="s">
        <v>215</v>
      </c>
      <c r="B117" s="11" t="s">
        <v>216</v>
      </c>
      <c r="C117" s="11" t="s">
        <v>10</v>
      </c>
      <c r="D117" s="11">
        <f>MAX(E117:V117)</f>
        <v>0</v>
      </c>
    </row>
    <row r="118" spans="1:4" ht="17.25" customHeight="1" x14ac:dyDescent="0.2">
      <c r="A118" s="11" t="s">
        <v>193</v>
      </c>
      <c r="B118" s="11" t="s">
        <v>148</v>
      </c>
      <c r="C118" s="11" t="s">
        <v>10</v>
      </c>
      <c r="D118" s="11">
        <f>MAX(E118:V118)</f>
        <v>0</v>
      </c>
    </row>
    <row r="119" spans="1:4" ht="17.25" customHeight="1" x14ac:dyDescent="0.2">
      <c r="A119" s="11" t="s">
        <v>407</v>
      </c>
      <c r="B119" s="11" t="s">
        <v>405</v>
      </c>
      <c r="C119" s="11" t="s">
        <v>10</v>
      </c>
      <c r="D119" s="11">
        <f>MAX(E119:V119)</f>
        <v>0</v>
      </c>
    </row>
    <row r="120" spans="1:4" ht="17.25" customHeight="1" x14ac:dyDescent="0.2">
      <c r="A120" s="11" t="s">
        <v>296</v>
      </c>
      <c r="B120" s="11" t="s">
        <v>3</v>
      </c>
      <c r="C120" s="11" t="s">
        <v>10</v>
      </c>
      <c r="D120" s="11">
        <f>MAX(E120:V120)</f>
        <v>0</v>
      </c>
    </row>
    <row r="121" spans="1:4" ht="17.25" customHeight="1" x14ac:dyDescent="0.2">
      <c r="A121" s="11" t="s">
        <v>378</v>
      </c>
      <c r="B121" s="11" t="s">
        <v>293</v>
      </c>
      <c r="C121" s="11" t="s">
        <v>10</v>
      </c>
      <c r="D121" s="11">
        <f>MAX(E121:V121)</f>
        <v>0</v>
      </c>
    </row>
    <row r="122" spans="1:4" ht="17.25" customHeight="1" x14ac:dyDescent="0.2">
      <c r="A122" s="11" t="s">
        <v>226</v>
      </c>
      <c r="B122" s="11" t="s">
        <v>101</v>
      </c>
      <c r="C122" s="11" t="s">
        <v>10</v>
      </c>
      <c r="D122" s="11">
        <f>MAX(E122:V122)</f>
        <v>0</v>
      </c>
    </row>
    <row r="123" spans="1:4" ht="17.25" customHeight="1" x14ac:dyDescent="0.2">
      <c r="A123" s="11" t="s">
        <v>358</v>
      </c>
      <c r="B123" s="11" t="s">
        <v>29</v>
      </c>
      <c r="C123" s="11" t="s">
        <v>10</v>
      </c>
      <c r="D123" s="11">
        <f>MAX(E123:V123)</f>
        <v>0</v>
      </c>
    </row>
    <row r="124" spans="1:4" ht="17.25" customHeight="1" x14ac:dyDescent="0.2">
      <c r="A124" s="11" t="s">
        <v>366</v>
      </c>
      <c r="B124" s="11" t="s">
        <v>33</v>
      </c>
      <c r="C124" s="11" t="s">
        <v>10</v>
      </c>
      <c r="D124" s="11">
        <f>MAX(E124:V124)</f>
        <v>0</v>
      </c>
    </row>
    <row r="125" spans="1:4" ht="17.25" customHeight="1" x14ac:dyDescent="0.2">
      <c r="A125" s="11" t="s">
        <v>331</v>
      </c>
      <c r="B125" s="11" t="s">
        <v>4</v>
      </c>
      <c r="C125" s="11" t="s">
        <v>10</v>
      </c>
      <c r="D125" s="11">
        <f>MAX(E125:V125)</f>
        <v>0</v>
      </c>
    </row>
    <row r="126" spans="1:4" ht="17.25" customHeight="1" x14ac:dyDescent="0.2">
      <c r="A126" s="11" t="s">
        <v>401</v>
      </c>
      <c r="B126" s="11" t="s">
        <v>3</v>
      </c>
      <c r="C126" s="11" t="s">
        <v>10</v>
      </c>
      <c r="D126" s="11">
        <f>MAX(E126:V126)</f>
        <v>0</v>
      </c>
    </row>
    <row r="127" spans="1:4" ht="17.25" customHeight="1" x14ac:dyDescent="0.2">
      <c r="A127" s="11" t="s">
        <v>360</v>
      </c>
      <c r="B127" s="11" t="s">
        <v>3</v>
      </c>
      <c r="C127" s="11" t="s">
        <v>10</v>
      </c>
      <c r="D127" s="11">
        <f>MAX(E127:V127)</f>
        <v>0</v>
      </c>
    </row>
    <row r="128" spans="1:4" ht="17.25" customHeight="1" x14ac:dyDescent="0.2">
      <c r="A128" s="11" t="s">
        <v>192</v>
      </c>
      <c r="B128" s="11" t="s">
        <v>148</v>
      </c>
      <c r="C128" s="11" t="s">
        <v>10</v>
      </c>
      <c r="D128" s="11">
        <f>MAX(E128:V128)</f>
        <v>0</v>
      </c>
    </row>
    <row r="129" spans="1:7" ht="17.25" customHeight="1" x14ac:dyDescent="0.2">
      <c r="A129" s="11" t="s">
        <v>213</v>
      </c>
      <c r="B129" s="11" t="s">
        <v>216</v>
      </c>
      <c r="C129" s="11" t="s">
        <v>10</v>
      </c>
      <c r="D129" s="11">
        <f>MAX(E129:V129)</f>
        <v>0</v>
      </c>
    </row>
    <row r="130" spans="1:7" ht="17.25" customHeight="1" x14ac:dyDescent="0.2">
      <c r="A130" s="11" t="s">
        <v>281</v>
      </c>
      <c r="B130" s="11" t="s">
        <v>33</v>
      </c>
      <c r="C130" s="11" t="s">
        <v>10</v>
      </c>
      <c r="D130" s="11">
        <f>MAX(E130:V130)</f>
        <v>0</v>
      </c>
    </row>
    <row r="131" spans="1:7" ht="17.25" customHeight="1" x14ac:dyDescent="0.2">
      <c r="A131" s="11" t="s">
        <v>399</v>
      </c>
      <c r="B131" s="11" t="s">
        <v>293</v>
      </c>
      <c r="C131" s="11" t="s">
        <v>10</v>
      </c>
      <c r="D131" s="11">
        <f>MAX(E131:V131)</f>
        <v>0</v>
      </c>
    </row>
    <row r="132" spans="1:7" ht="17.25" customHeight="1" x14ac:dyDescent="0.2">
      <c r="A132" s="11" t="s">
        <v>393</v>
      </c>
      <c r="B132" s="11" t="s">
        <v>80</v>
      </c>
      <c r="C132" s="11" t="s">
        <v>10</v>
      </c>
      <c r="D132" s="11">
        <f>MAX(E132:V132)</f>
        <v>0</v>
      </c>
    </row>
    <row r="133" spans="1:7" ht="17.25" customHeight="1" x14ac:dyDescent="0.2">
      <c r="A133" s="11" t="s">
        <v>155</v>
      </c>
      <c r="B133" s="11" t="s">
        <v>44</v>
      </c>
      <c r="C133" s="11" t="s">
        <v>52</v>
      </c>
      <c r="D133" s="11">
        <f>MAX(E133:V133)</f>
        <v>373</v>
      </c>
      <c r="E133" s="11">
        <v>373</v>
      </c>
    </row>
    <row r="134" spans="1:7" ht="17.25" customHeight="1" x14ac:dyDescent="0.2">
      <c r="A134" s="11" t="s">
        <v>183</v>
      </c>
      <c r="B134" s="11" t="s">
        <v>44</v>
      </c>
      <c r="C134" s="11" t="s">
        <v>52</v>
      </c>
      <c r="D134" s="11">
        <f>MAX(E134:V134)</f>
        <v>350</v>
      </c>
      <c r="E134" s="11">
        <v>350</v>
      </c>
    </row>
    <row r="135" spans="1:7" ht="17.25" customHeight="1" x14ac:dyDescent="0.2">
      <c r="A135" s="11" t="s">
        <v>259</v>
      </c>
      <c r="B135" s="11" t="s">
        <v>348</v>
      </c>
      <c r="C135" s="11" t="s">
        <v>52</v>
      </c>
      <c r="D135" s="11">
        <f>MAX(E135:V135)</f>
        <v>348</v>
      </c>
      <c r="E135" s="11">
        <v>339</v>
      </c>
      <c r="F135" s="11">
        <v>348</v>
      </c>
    </row>
    <row r="136" spans="1:7" ht="17.25" customHeight="1" x14ac:dyDescent="0.2">
      <c r="A136" s="11" t="s">
        <v>278</v>
      </c>
      <c r="B136" s="11" t="s">
        <v>275</v>
      </c>
      <c r="C136" s="11" t="s">
        <v>52</v>
      </c>
      <c r="D136" s="11">
        <f>MAX(E136:V136)</f>
        <v>347</v>
      </c>
      <c r="E136" s="11">
        <v>324</v>
      </c>
      <c r="F136" s="11">
        <v>347</v>
      </c>
      <c r="G136" s="11">
        <v>339</v>
      </c>
    </row>
    <row r="137" spans="1:7" ht="17.25" customHeight="1" x14ac:dyDescent="0.2">
      <c r="A137" s="11" t="s">
        <v>440</v>
      </c>
      <c r="B137" s="11" t="s">
        <v>275</v>
      </c>
      <c r="C137" s="11" t="s">
        <v>52</v>
      </c>
      <c r="D137" s="11">
        <f>MAX(E137:V137)</f>
        <v>342</v>
      </c>
      <c r="E137" s="11">
        <v>342</v>
      </c>
      <c r="F137" s="11">
        <v>331</v>
      </c>
    </row>
    <row r="138" spans="1:7" ht="17.25" customHeight="1" x14ac:dyDescent="0.2">
      <c r="A138" s="11" t="s">
        <v>176</v>
      </c>
      <c r="B138" s="11" t="s">
        <v>291</v>
      </c>
      <c r="C138" s="11" t="s">
        <v>52</v>
      </c>
      <c r="D138" s="11">
        <f>MAX(E138:V138)</f>
        <v>339</v>
      </c>
      <c r="E138" s="11">
        <v>328</v>
      </c>
      <c r="F138" s="11">
        <v>326</v>
      </c>
      <c r="G138" s="11">
        <v>339</v>
      </c>
    </row>
    <row r="139" spans="1:7" ht="17.25" customHeight="1" x14ac:dyDescent="0.2">
      <c r="A139" s="11" t="s">
        <v>229</v>
      </c>
      <c r="B139" s="11" t="s">
        <v>185</v>
      </c>
      <c r="C139" s="11" t="s">
        <v>52</v>
      </c>
      <c r="D139" s="11">
        <f>MAX(E139:V139)</f>
        <v>331</v>
      </c>
      <c r="E139" s="11">
        <v>331</v>
      </c>
    </row>
    <row r="140" spans="1:7" ht="17.25" customHeight="1" x14ac:dyDescent="0.2">
      <c r="A140" s="11" t="s">
        <v>325</v>
      </c>
      <c r="B140" s="11" t="s">
        <v>293</v>
      </c>
      <c r="C140" s="11" t="s">
        <v>52</v>
      </c>
      <c r="D140" s="11">
        <f>MAX(E140:V140)</f>
        <v>322</v>
      </c>
      <c r="E140" s="11">
        <v>322</v>
      </c>
    </row>
    <row r="141" spans="1:7" ht="17.25" customHeight="1" x14ac:dyDescent="0.2">
      <c r="A141" s="11" t="s">
        <v>286</v>
      </c>
      <c r="B141" s="11" t="s">
        <v>33</v>
      </c>
      <c r="C141" s="11" t="s">
        <v>52</v>
      </c>
      <c r="D141" s="11">
        <f>MAX(E141:V141)</f>
        <v>301</v>
      </c>
      <c r="E141" s="11">
        <v>293</v>
      </c>
      <c r="F141" s="11">
        <v>301</v>
      </c>
    </row>
    <row r="142" spans="1:7" ht="17.25" customHeight="1" x14ac:dyDescent="0.2">
      <c r="A142" s="11" t="s">
        <v>177</v>
      </c>
      <c r="B142" s="11" t="s">
        <v>216</v>
      </c>
      <c r="C142" s="11" t="s">
        <v>52</v>
      </c>
      <c r="D142" s="11">
        <f>MAX(E142:V142)</f>
        <v>300</v>
      </c>
      <c r="E142" s="11">
        <v>300</v>
      </c>
    </row>
    <row r="143" spans="1:7" ht="17.25" customHeight="1" x14ac:dyDescent="0.2">
      <c r="A143" s="11" t="s">
        <v>205</v>
      </c>
      <c r="B143" s="11" t="s">
        <v>3</v>
      </c>
      <c r="C143" s="11" t="s">
        <v>52</v>
      </c>
      <c r="D143" s="11">
        <f>MAX(E143:V143)</f>
        <v>0</v>
      </c>
    </row>
    <row r="144" spans="1:7" ht="17.25" customHeight="1" x14ac:dyDescent="0.2">
      <c r="A144" s="11" t="s">
        <v>327</v>
      </c>
      <c r="B144" s="11" t="s">
        <v>293</v>
      </c>
      <c r="C144" s="11" t="s">
        <v>52</v>
      </c>
      <c r="D144" s="11">
        <f>MAX(E144:V144)</f>
        <v>0</v>
      </c>
    </row>
    <row r="145" spans="1:7" ht="17.25" customHeight="1" x14ac:dyDescent="0.2">
      <c r="A145" s="11" t="s">
        <v>241</v>
      </c>
      <c r="B145" s="11" t="s">
        <v>78</v>
      </c>
      <c r="C145" s="11" t="s">
        <v>52</v>
      </c>
      <c r="D145" s="11">
        <f>MAX(E145:V145)</f>
        <v>0</v>
      </c>
    </row>
    <row r="146" spans="1:7" ht="17.25" customHeight="1" x14ac:dyDescent="0.2">
      <c r="A146" s="11" t="s">
        <v>248</v>
      </c>
      <c r="B146" s="11" t="s">
        <v>148</v>
      </c>
      <c r="C146" s="11" t="s">
        <v>52</v>
      </c>
      <c r="D146" s="11">
        <f>MAX(E146:V146)</f>
        <v>0</v>
      </c>
    </row>
    <row r="147" spans="1:7" ht="17.25" customHeight="1" x14ac:dyDescent="0.2">
      <c r="A147" s="11" t="s">
        <v>261</v>
      </c>
      <c r="B147" s="11" t="s">
        <v>43</v>
      </c>
      <c r="C147" s="11" t="s">
        <v>52</v>
      </c>
      <c r="D147" s="11">
        <f>MAX(E147:V147)</f>
        <v>0</v>
      </c>
    </row>
    <row r="148" spans="1:7" ht="17.25" customHeight="1" x14ac:dyDescent="0.2">
      <c r="A148" s="11" t="s">
        <v>157</v>
      </c>
      <c r="B148" s="11" t="s">
        <v>32</v>
      </c>
      <c r="C148" s="11" t="s">
        <v>52</v>
      </c>
      <c r="D148" s="11">
        <f>MAX(E148:V148)</f>
        <v>0</v>
      </c>
    </row>
    <row r="149" spans="1:7" ht="17.25" customHeight="1" x14ac:dyDescent="0.2">
      <c r="A149" s="11" t="s">
        <v>172</v>
      </c>
      <c r="B149" s="11" t="s">
        <v>92</v>
      </c>
      <c r="C149" s="11" t="s">
        <v>52</v>
      </c>
      <c r="D149" s="11">
        <f>MAX(E149:V149)</f>
        <v>0</v>
      </c>
    </row>
    <row r="150" spans="1:7" ht="17.25" customHeight="1" x14ac:dyDescent="0.2">
      <c r="A150" s="11" t="s">
        <v>262</v>
      </c>
      <c r="B150" s="11" t="s">
        <v>43</v>
      </c>
      <c r="C150" s="11" t="s">
        <v>52</v>
      </c>
      <c r="D150" s="11">
        <f>MAX(E150:V150)</f>
        <v>0</v>
      </c>
    </row>
    <row r="151" spans="1:7" ht="17.25" customHeight="1" x14ac:dyDescent="0.2">
      <c r="A151" s="11" t="s">
        <v>140</v>
      </c>
      <c r="B151" s="11" t="s">
        <v>43</v>
      </c>
      <c r="C151" s="11" t="s">
        <v>52</v>
      </c>
      <c r="D151" s="11">
        <f>MAX(E151:V151)</f>
        <v>0</v>
      </c>
    </row>
    <row r="152" spans="1:7" ht="17.25" customHeight="1" x14ac:dyDescent="0.2">
      <c r="A152" s="11" t="s">
        <v>260</v>
      </c>
      <c r="B152" s="11" t="s">
        <v>27</v>
      </c>
      <c r="C152" s="11" t="s">
        <v>52</v>
      </c>
      <c r="D152" s="11">
        <f>MAX(E152:V152)</f>
        <v>0</v>
      </c>
    </row>
    <row r="153" spans="1:7" ht="17.25" customHeight="1" x14ac:dyDescent="0.2">
      <c r="A153" s="11" t="s">
        <v>146</v>
      </c>
      <c r="B153" s="11" t="s">
        <v>348</v>
      </c>
      <c r="C153" s="11" t="s">
        <v>47</v>
      </c>
      <c r="D153" s="11">
        <f>MAX(E153:V153)</f>
        <v>363</v>
      </c>
      <c r="E153" s="11">
        <v>363</v>
      </c>
      <c r="F153" s="11">
        <v>361</v>
      </c>
    </row>
    <row r="154" spans="1:7" ht="17.25" customHeight="1" x14ac:dyDescent="0.2">
      <c r="A154" s="11" t="s">
        <v>202</v>
      </c>
      <c r="B154" s="11" t="s">
        <v>348</v>
      </c>
      <c r="C154" s="11" t="s">
        <v>47</v>
      </c>
      <c r="D154" s="11">
        <f>MAX(E154:V154)</f>
        <v>356</v>
      </c>
      <c r="E154" s="29">
        <v>356</v>
      </c>
      <c r="F154" s="11">
        <v>350</v>
      </c>
      <c r="G154" s="11">
        <v>356</v>
      </c>
    </row>
    <row r="155" spans="1:7" ht="17.25" customHeight="1" x14ac:dyDescent="0.2">
      <c r="A155" s="11" t="s">
        <v>225</v>
      </c>
      <c r="B155" s="11" t="s">
        <v>101</v>
      </c>
      <c r="C155" s="11" t="s">
        <v>47</v>
      </c>
      <c r="D155" s="11">
        <f>MAX(E155:V155)</f>
        <v>351</v>
      </c>
      <c r="E155" s="11">
        <v>351</v>
      </c>
    </row>
    <row r="156" spans="1:7" ht="17.25" customHeight="1" x14ac:dyDescent="0.2">
      <c r="A156" s="11" t="s">
        <v>257</v>
      </c>
      <c r="B156" s="11" t="s">
        <v>291</v>
      </c>
      <c r="C156" s="11" t="s">
        <v>47</v>
      </c>
      <c r="D156" s="11">
        <f>MAX(E156:V156)</f>
        <v>351</v>
      </c>
      <c r="E156" s="11">
        <v>340</v>
      </c>
      <c r="F156" s="11">
        <v>351</v>
      </c>
    </row>
    <row r="157" spans="1:7" ht="17.25" customHeight="1" x14ac:dyDescent="0.2">
      <c r="A157" s="11" t="s">
        <v>431</v>
      </c>
      <c r="B157" s="11" t="s">
        <v>432</v>
      </c>
      <c r="C157" s="11" t="s">
        <v>47</v>
      </c>
      <c r="D157" s="11">
        <f>MAX(E157:V157)</f>
        <v>345</v>
      </c>
      <c r="E157" s="11">
        <v>345</v>
      </c>
    </row>
    <row r="158" spans="1:7" ht="17.25" customHeight="1" x14ac:dyDescent="0.2">
      <c r="A158" s="11" t="s">
        <v>197</v>
      </c>
      <c r="B158" s="11" t="s">
        <v>43</v>
      </c>
      <c r="C158" s="11" t="s">
        <v>47</v>
      </c>
      <c r="D158" s="11">
        <f>MAX(E158:V158)</f>
        <v>338</v>
      </c>
      <c r="E158" s="11">
        <v>338</v>
      </c>
      <c r="F158" s="11">
        <v>335</v>
      </c>
    </row>
    <row r="159" spans="1:7" ht="17.25" customHeight="1" x14ac:dyDescent="0.2">
      <c r="A159" s="11" t="s">
        <v>287</v>
      </c>
      <c r="B159" s="11" t="s">
        <v>33</v>
      </c>
      <c r="C159" s="11" t="s">
        <v>47</v>
      </c>
      <c r="D159" s="11">
        <f>MAX(E159:V159)</f>
        <v>326</v>
      </c>
      <c r="E159" s="11">
        <v>326</v>
      </c>
      <c r="F159" s="11">
        <v>324</v>
      </c>
    </row>
    <row r="160" spans="1:7" ht="17.25" customHeight="1" x14ac:dyDescent="0.2">
      <c r="A160" t="s">
        <v>450</v>
      </c>
      <c r="B160" t="s">
        <v>451</v>
      </c>
      <c r="C160" s="11" t="s">
        <v>47</v>
      </c>
      <c r="D160" s="11">
        <f>MAX(E160:V160)</f>
        <v>313</v>
      </c>
      <c r="E160" s="11">
        <v>313</v>
      </c>
    </row>
    <row r="161" spans="1:6" ht="17.25" customHeight="1" x14ac:dyDescent="0.2">
      <c r="A161" s="11" t="s">
        <v>221</v>
      </c>
      <c r="B161" s="11" t="s">
        <v>33</v>
      </c>
      <c r="C161" s="11" t="s">
        <v>47</v>
      </c>
      <c r="D161" s="11">
        <f>MAX(E161:V161)</f>
        <v>300</v>
      </c>
      <c r="E161" s="11">
        <v>294</v>
      </c>
      <c r="F161" s="11">
        <v>300</v>
      </c>
    </row>
    <row r="162" spans="1:6" ht="17.25" customHeight="1" x14ac:dyDescent="0.2">
      <c r="A162" s="11" t="s">
        <v>195</v>
      </c>
      <c r="B162" s="11" t="s">
        <v>3</v>
      </c>
      <c r="C162" s="11" t="s">
        <v>47</v>
      </c>
      <c r="D162" s="11">
        <f>MAX(E162:V162)</f>
        <v>296</v>
      </c>
      <c r="E162" s="11">
        <v>296</v>
      </c>
    </row>
    <row r="163" spans="1:6" ht="17.25" customHeight="1" x14ac:dyDescent="0.2">
      <c r="A163" s="11" t="s">
        <v>255</v>
      </c>
      <c r="B163" s="11" t="s">
        <v>291</v>
      </c>
      <c r="C163" s="11" t="s">
        <v>47</v>
      </c>
      <c r="D163" s="11">
        <f>MAX(E163:V163)</f>
        <v>295</v>
      </c>
      <c r="E163" s="11">
        <v>295</v>
      </c>
    </row>
    <row r="164" spans="1:6" ht="17.25" customHeight="1" x14ac:dyDescent="0.2">
      <c r="A164" t="s">
        <v>452</v>
      </c>
      <c r="B164" s="11" t="s">
        <v>3</v>
      </c>
      <c r="C164" s="11" t="s">
        <v>47</v>
      </c>
      <c r="D164" s="11">
        <f>MAX(E164:V164)</f>
        <v>274</v>
      </c>
      <c r="E164" s="11">
        <v>274</v>
      </c>
    </row>
    <row r="165" spans="1:6" ht="17.25" customHeight="1" x14ac:dyDescent="0.2">
      <c r="A165" t="s">
        <v>453</v>
      </c>
      <c r="B165" s="11" t="s">
        <v>3</v>
      </c>
      <c r="C165" s="11" t="s">
        <v>454</v>
      </c>
      <c r="D165" s="11">
        <f>MAX(E165:V165)</f>
        <v>274</v>
      </c>
      <c r="E165" s="11">
        <v>274</v>
      </c>
    </row>
    <row r="166" spans="1:6" ht="17.25" customHeight="1" x14ac:dyDescent="0.2">
      <c r="A166" s="11" t="s">
        <v>320</v>
      </c>
      <c r="B166" s="11" t="s">
        <v>298</v>
      </c>
      <c r="C166" s="11" t="s">
        <v>47</v>
      </c>
      <c r="D166" s="11">
        <f>MAX(E166:V166)</f>
        <v>0</v>
      </c>
    </row>
    <row r="167" spans="1:6" ht="17.25" customHeight="1" x14ac:dyDescent="0.2">
      <c r="A167" s="11" t="s">
        <v>305</v>
      </c>
      <c r="B167" s="11" t="s">
        <v>99</v>
      </c>
      <c r="C167" s="11" t="s">
        <v>47</v>
      </c>
      <c r="D167" s="11">
        <f>MAX(E167:V167)</f>
        <v>0</v>
      </c>
    </row>
    <row r="168" spans="1:6" ht="17.25" customHeight="1" x14ac:dyDescent="0.2">
      <c r="A168" s="11" t="s">
        <v>152</v>
      </c>
      <c r="B168" s="11" t="s">
        <v>3</v>
      </c>
      <c r="C168" s="11" t="s">
        <v>47</v>
      </c>
      <c r="D168" s="11">
        <f>MAX(E168:V168)</f>
        <v>0</v>
      </c>
    </row>
    <row r="169" spans="1:6" ht="17.25" customHeight="1" x14ac:dyDescent="0.2">
      <c r="A169" s="11" t="s">
        <v>210</v>
      </c>
      <c r="B169" s="11" t="s">
        <v>101</v>
      </c>
      <c r="C169" s="11" t="s">
        <v>47</v>
      </c>
      <c r="D169" s="11">
        <f>MAX(E169:V169)</f>
        <v>0</v>
      </c>
    </row>
    <row r="170" spans="1:6" ht="17.25" customHeight="1" x14ac:dyDescent="0.2">
      <c r="A170" s="11" t="s">
        <v>186</v>
      </c>
      <c r="B170" s="11" t="s">
        <v>44</v>
      </c>
      <c r="C170" s="11" t="s">
        <v>47</v>
      </c>
      <c r="D170" s="11">
        <f>MAX(E170:V170)</f>
        <v>0</v>
      </c>
    </row>
    <row r="171" spans="1:6" ht="17.25" customHeight="1" x14ac:dyDescent="0.2">
      <c r="A171" s="11" t="s">
        <v>254</v>
      </c>
      <c r="B171" s="11" t="s">
        <v>216</v>
      </c>
      <c r="C171" s="11" t="s">
        <v>47</v>
      </c>
      <c r="D171" s="11">
        <f>MAX(E171:V171)</f>
        <v>0</v>
      </c>
    </row>
    <row r="172" spans="1:6" ht="17.25" customHeight="1" x14ac:dyDescent="0.2">
      <c r="A172" s="11" t="s">
        <v>326</v>
      </c>
      <c r="B172" s="11" t="s">
        <v>293</v>
      </c>
      <c r="C172" s="11" t="s">
        <v>47</v>
      </c>
      <c r="D172" s="11">
        <f>MAX(E172:V172)</f>
        <v>0</v>
      </c>
    </row>
    <row r="173" spans="1:6" ht="17.25" customHeight="1" x14ac:dyDescent="0.2">
      <c r="A173" s="11" t="s">
        <v>249</v>
      </c>
      <c r="B173" s="11" t="s">
        <v>115</v>
      </c>
      <c r="C173" s="11" t="s">
        <v>47</v>
      </c>
      <c r="D173" s="11">
        <f>MAX(E173:V173)</f>
        <v>0</v>
      </c>
    </row>
    <row r="174" spans="1:6" ht="17.25" customHeight="1" x14ac:dyDescent="0.2">
      <c r="A174" s="11" t="s">
        <v>308</v>
      </c>
      <c r="B174" s="11" t="s">
        <v>3</v>
      </c>
      <c r="C174" s="11" t="s">
        <v>47</v>
      </c>
      <c r="D174" s="11">
        <f>MAX(E174:V174)</f>
        <v>0</v>
      </c>
    </row>
    <row r="175" spans="1:6" ht="17.25" customHeight="1" x14ac:dyDescent="0.2">
      <c r="A175" s="11" t="s">
        <v>164</v>
      </c>
      <c r="B175" s="11" t="s">
        <v>44</v>
      </c>
      <c r="C175" s="11" t="s">
        <v>47</v>
      </c>
      <c r="D175" s="11">
        <f>MAX(E175:V175)</f>
        <v>0</v>
      </c>
    </row>
    <row r="176" spans="1:6" ht="17.25" customHeight="1" x14ac:dyDescent="0.2">
      <c r="A176" s="11" t="s">
        <v>227</v>
      </c>
      <c r="B176" s="11" t="s">
        <v>179</v>
      </c>
      <c r="C176" s="11" t="s">
        <v>47</v>
      </c>
      <c r="D176" s="11">
        <f>MAX(E176:V176)</f>
        <v>0</v>
      </c>
    </row>
    <row r="177" spans="1:7" ht="17.25" customHeight="1" x14ac:dyDescent="0.2">
      <c r="A177" s="11" t="s">
        <v>346</v>
      </c>
      <c r="B177" s="11" t="s">
        <v>185</v>
      </c>
      <c r="C177" s="11" t="s">
        <v>47</v>
      </c>
      <c r="D177" s="11">
        <f>MAX(E177:V177)</f>
        <v>0</v>
      </c>
    </row>
    <row r="178" spans="1:7" ht="17.25" customHeight="1" x14ac:dyDescent="0.2">
      <c r="A178" s="11" t="s">
        <v>402</v>
      </c>
      <c r="B178" s="11" t="s">
        <v>171</v>
      </c>
      <c r="C178" s="11" t="s">
        <v>47</v>
      </c>
      <c r="D178" s="11">
        <f>MAX(E178:V178)</f>
        <v>0</v>
      </c>
    </row>
    <row r="179" spans="1:7" ht="17.25" customHeight="1" x14ac:dyDescent="0.2">
      <c r="A179" s="11" t="s">
        <v>139</v>
      </c>
      <c r="B179" s="11" t="s">
        <v>283</v>
      </c>
      <c r="C179" s="11" t="s">
        <v>47</v>
      </c>
      <c r="D179" s="11">
        <f>MAX(E179:V179)</f>
        <v>0</v>
      </c>
    </row>
    <row r="180" spans="1:7" ht="17.25" customHeight="1" x14ac:dyDescent="0.2">
      <c r="A180" s="11" t="s">
        <v>204</v>
      </c>
      <c r="B180" s="11" t="s">
        <v>3</v>
      </c>
      <c r="C180" s="11" t="s">
        <v>65</v>
      </c>
      <c r="D180" s="11">
        <f>MAX(E180:V180)</f>
        <v>539</v>
      </c>
      <c r="E180" s="11">
        <v>539</v>
      </c>
    </row>
    <row r="181" spans="1:7" ht="17.25" customHeight="1" x14ac:dyDescent="0.2">
      <c r="A181" s="11" t="s">
        <v>441</v>
      </c>
      <c r="B181" s="11" t="s">
        <v>275</v>
      </c>
      <c r="C181" s="11" t="s">
        <v>65</v>
      </c>
      <c r="D181" s="11">
        <f>MAX(E181:V181)</f>
        <v>531</v>
      </c>
      <c r="E181" s="11">
        <v>531</v>
      </c>
      <c r="F181" s="11">
        <v>510</v>
      </c>
    </row>
    <row r="182" spans="1:7" ht="17.25" customHeight="1" x14ac:dyDescent="0.2">
      <c r="A182" s="11" t="s">
        <v>228</v>
      </c>
      <c r="B182" s="11" t="s">
        <v>275</v>
      </c>
      <c r="C182" s="11" t="s">
        <v>65</v>
      </c>
      <c r="D182" s="11">
        <f>MAX(E182:V182)</f>
        <v>492</v>
      </c>
      <c r="E182" s="11">
        <v>471</v>
      </c>
      <c r="F182" s="11">
        <v>479</v>
      </c>
      <c r="G182" s="11">
        <v>492</v>
      </c>
    </row>
    <row r="183" spans="1:7" ht="17.25" customHeight="1" x14ac:dyDescent="0.2">
      <c r="A183" s="11" t="s">
        <v>150</v>
      </c>
      <c r="B183" s="11" t="s">
        <v>27</v>
      </c>
      <c r="C183" s="11" t="s">
        <v>65</v>
      </c>
      <c r="D183" s="11">
        <f>MAX(E183:V183)</f>
        <v>0</v>
      </c>
    </row>
    <row r="184" spans="1:7" ht="17.25" customHeight="1" x14ac:dyDescent="0.2">
      <c r="A184" s="11" t="s">
        <v>362</v>
      </c>
      <c r="B184" s="11" t="s">
        <v>24</v>
      </c>
      <c r="C184" s="11" t="s">
        <v>65</v>
      </c>
      <c r="D184" s="11">
        <f>MAX(E184:V184)</f>
        <v>0</v>
      </c>
    </row>
    <row r="185" spans="1:7" ht="17.25" customHeight="1" x14ac:dyDescent="0.2">
      <c r="A185" s="11" t="s">
        <v>263</v>
      </c>
      <c r="B185" s="11" t="s">
        <v>43</v>
      </c>
      <c r="C185" s="11" t="s">
        <v>65</v>
      </c>
      <c r="D185" s="11">
        <f>MAX(E185:V185)</f>
        <v>0</v>
      </c>
    </row>
    <row r="186" spans="1:7" ht="17.25" customHeight="1" x14ac:dyDescent="0.2">
      <c r="A186" s="11" t="s">
        <v>391</v>
      </c>
      <c r="B186" s="11" t="s">
        <v>116</v>
      </c>
      <c r="C186" s="11" t="s">
        <v>65</v>
      </c>
      <c r="D186" s="11">
        <f>MAX(E186:V186)</f>
        <v>0</v>
      </c>
    </row>
    <row r="187" spans="1:7" ht="17.25" customHeight="1" x14ac:dyDescent="0.2">
      <c r="A187" s="11" t="s">
        <v>208</v>
      </c>
      <c r="B187" s="11" t="s">
        <v>29</v>
      </c>
      <c r="C187" s="11" t="s">
        <v>65</v>
      </c>
      <c r="D187" s="11">
        <f>MAX(E187:V187)</f>
        <v>0</v>
      </c>
    </row>
    <row r="188" spans="1:7" ht="17.25" customHeight="1" x14ac:dyDescent="0.2">
      <c r="A188" s="11" t="s">
        <v>158</v>
      </c>
      <c r="B188" s="11" t="s">
        <v>185</v>
      </c>
      <c r="C188" s="11" t="s">
        <v>65</v>
      </c>
      <c r="D188" s="11">
        <f>MAX(E188:V188)</f>
        <v>0</v>
      </c>
    </row>
    <row r="189" spans="1:7" ht="17.25" customHeight="1" x14ac:dyDescent="0.2">
      <c r="A189" s="11" t="s">
        <v>173</v>
      </c>
      <c r="B189" s="11" t="s">
        <v>174</v>
      </c>
      <c r="C189" s="11" t="s">
        <v>65</v>
      </c>
      <c r="D189" s="11">
        <f>MAX(E189:V189)</f>
        <v>0</v>
      </c>
    </row>
    <row r="190" spans="1:7" ht="17.25" customHeight="1" x14ac:dyDescent="0.2">
      <c r="A190" s="11" t="s">
        <v>129</v>
      </c>
      <c r="B190" s="11" t="s">
        <v>43</v>
      </c>
      <c r="C190" s="11" t="s">
        <v>65</v>
      </c>
      <c r="D190" s="11">
        <f>MAX(E190:V190)</f>
        <v>0</v>
      </c>
    </row>
    <row r="191" spans="1:7" ht="17.25" customHeight="1" x14ac:dyDescent="0.2">
      <c r="A191" s="11" t="s">
        <v>106</v>
      </c>
      <c r="B191" s="11" t="s">
        <v>37</v>
      </c>
      <c r="C191" s="11" t="s">
        <v>65</v>
      </c>
      <c r="D191" s="11">
        <f>MAX(E191:V191)</f>
        <v>0</v>
      </c>
    </row>
    <row r="192" spans="1:7" ht="17.25" customHeight="1" x14ac:dyDescent="0.2">
      <c r="A192" s="11" t="s">
        <v>189</v>
      </c>
      <c r="B192" s="11" t="s">
        <v>33</v>
      </c>
      <c r="C192" s="11" t="s">
        <v>77</v>
      </c>
      <c r="D192" s="11">
        <f>MAX(E192:V192)</f>
        <v>548</v>
      </c>
      <c r="E192" s="11">
        <v>542</v>
      </c>
      <c r="F192" s="11">
        <v>548</v>
      </c>
    </row>
    <row r="193" spans="1:5" ht="17.25" customHeight="1" x14ac:dyDescent="0.2">
      <c r="A193" s="11" t="s">
        <v>145</v>
      </c>
      <c r="B193" s="11" t="s">
        <v>348</v>
      </c>
      <c r="C193" s="11" t="s">
        <v>77</v>
      </c>
      <c r="D193" s="11">
        <f>MAX(E193:V193)</f>
        <v>544</v>
      </c>
      <c r="E193" s="11">
        <v>544</v>
      </c>
    </row>
    <row r="194" spans="1:5" ht="17.25" customHeight="1" x14ac:dyDescent="0.2">
      <c r="A194" s="11" t="s">
        <v>212</v>
      </c>
      <c r="B194" s="11" t="s">
        <v>216</v>
      </c>
      <c r="C194" s="11" t="s">
        <v>77</v>
      </c>
      <c r="D194" s="11">
        <f>MAX(E194:V194)</f>
        <v>532</v>
      </c>
      <c r="E194" s="11">
        <v>532</v>
      </c>
    </row>
    <row r="195" spans="1:5" ht="17.25" customHeight="1" x14ac:dyDescent="0.2">
      <c r="A195" s="11" t="s">
        <v>219</v>
      </c>
      <c r="B195" s="11" t="s">
        <v>283</v>
      </c>
      <c r="C195" s="11" t="s">
        <v>271</v>
      </c>
      <c r="D195" s="11">
        <f>MAX(E195:V195)</f>
        <v>0</v>
      </c>
    </row>
    <row r="196" spans="1:5" ht="17.25" customHeight="1" x14ac:dyDescent="0.2">
      <c r="A196" s="11" t="s">
        <v>144</v>
      </c>
      <c r="B196" s="11" t="s">
        <v>33</v>
      </c>
      <c r="C196" s="11" t="s">
        <v>77</v>
      </c>
      <c r="D196" s="11">
        <f>MAX(E196:V196)</f>
        <v>0</v>
      </c>
    </row>
    <row r="197" spans="1:5" ht="17.25" customHeight="1" x14ac:dyDescent="0.2">
      <c r="A197" s="11" t="s">
        <v>222</v>
      </c>
      <c r="B197" s="11" t="s">
        <v>33</v>
      </c>
      <c r="C197" s="11" t="s">
        <v>77</v>
      </c>
      <c r="D197" s="11">
        <f>MAX(E197:V197)</f>
        <v>0</v>
      </c>
    </row>
    <row r="198" spans="1:5" ht="17.25" customHeight="1" x14ac:dyDescent="0.2">
      <c r="A198" s="11" t="s">
        <v>104</v>
      </c>
      <c r="B198" s="11" t="s">
        <v>87</v>
      </c>
      <c r="C198" s="11" t="s">
        <v>77</v>
      </c>
      <c r="D198" s="11">
        <f>MAX(E198:V198)</f>
        <v>0</v>
      </c>
    </row>
    <row r="199" spans="1:5" ht="17.25" customHeight="1" x14ac:dyDescent="0.2">
      <c r="A199" s="11" t="s">
        <v>130</v>
      </c>
      <c r="B199" s="11" t="s">
        <v>43</v>
      </c>
      <c r="C199" s="11" t="s">
        <v>77</v>
      </c>
      <c r="D199" s="11">
        <f>MAX(E199:V199)</f>
        <v>0</v>
      </c>
    </row>
    <row r="200" spans="1:5" ht="17.25" customHeight="1" x14ac:dyDescent="0.2">
      <c r="A200" s="11" t="s">
        <v>232</v>
      </c>
      <c r="B200" s="11" t="s">
        <v>171</v>
      </c>
      <c r="C200" s="11" t="s">
        <v>77</v>
      </c>
      <c r="D200" s="11">
        <f>MAX(E200:V200)</f>
        <v>0</v>
      </c>
    </row>
    <row r="201" spans="1:5" ht="17.25" customHeight="1" x14ac:dyDescent="0.2">
      <c r="A201" s="11" t="s">
        <v>95</v>
      </c>
      <c r="B201" s="11" t="s">
        <v>29</v>
      </c>
      <c r="C201" s="11" t="s">
        <v>77</v>
      </c>
      <c r="D201" s="11">
        <f>MAX(E201:V201)</f>
        <v>0</v>
      </c>
    </row>
    <row r="202" spans="1:5" ht="17.25" customHeight="1" x14ac:dyDescent="0.2">
      <c r="A202" s="11" t="s">
        <v>392</v>
      </c>
      <c r="B202" s="11" t="s">
        <v>116</v>
      </c>
      <c r="C202" s="11" t="s">
        <v>77</v>
      </c>
      <c r="D202" s="11">
        <f>MAX(E202:V202)</f>
        <v>0</v>
      </c>
    </row>
    <row r="203" spans="1:5" ht="17.25" customHeight="1" x14ac:dyDescent="0.2">
      <c r="A203" s="11" t="s">
        <v>149</v>
      </c>
      <c r="B203" s="11" t="s">
        <v>275</v>
      </c>
      <c r="C203" s="11" t="s">
        <v>81</v>
      </c>
      <c r="D203" s="11">
        <f>MAX(E203:V203)</f>
        <v>536</v>
      </c>
      <c r="E203" s="11">
        <v>536</v>
      </c>
    </row>
    <row r="204" spans="1:5" ht="17.25" customHeight="1" x14ac:dyDescent="0.2">
      <c r="A204" s="11" t="s">
        <v>184</v>
      </c>
      <c r="B204" s="11" t="s">
        <v>44</v>
      </c>
      <c r="C204" s="11" t="s">
        <v>81</v>
      </c>
      <c r="D204" s="11">
        <f>MAX(E204:V204)</f>
        <v>511</v>
      </c>
      <c r="E204" s="11">
        <v>511</v>
      </c>
    </row>
    <row r="205" spans="1:5" ht="17.25" customHeight="1" x14ac:dyDescent="0.2">
      <c r="A205" s="11" t="s">
        <v>119</v>
      </c>
      <c r="B205" s="11" t="s">
        <v>32</v>
      </c>
      <c r="C205" s="11" t="s">
        <v>81</v>
      </c>
      <c r="D205" s="11">
        <f>MAX(E205:V205)</f>
        <v>0</v>
      </c>
    </row>
    <row r="206" spans="1:5" ht="17.25" customHeight="1" x14ac:dyDescent="0.2">
      <c r="A206" s="11" t="s">
        <v>105</v>
      </c>
      <c r="B206" s="11" t="s">
        <v>37</v>
      </c>
      <c r="C206" s="11" t="s">
        <v>81</v>
      </c>
      <c r="D206" s="11">
        <f>MAX(E206:V206)</f>
        <v>0</v>
      </c>
    </row>
    <row r="207" spans="1:5" ht="17.25" customHeight="1" x14ac:dyDescent="0.2">
      <c r="A207" s="11" t="s">
        <v>151</v>
      </c>
      <c r="B207" s="11" t="s">
        <v>185</v>
      </c>
      <c r="C207" s="11" t="s">
        <v>81</v>
      </c>
      <c r="D207" s="11">
        <f>MAX(E207:V207)</f>
        <v>0</v>
      </c>
    </row>
    <row r="208" spans="1:5" ht="17.25" customHeight="1" x14ac:dyDescent="0.2">
      <c r="A208" s="11" t="s">
        <v>143</v>
      </c>
      <c r="B208" s="11" t="s">
        <v>29</v>
      </c>
      <c r="C208" s="11" t="s">
        <v>81</v>
      </c>
      <c r="D208" s="11">
        <f>MAX(E208:V208)</f>
        <v>0</v>
      </c>
    </row>
    <row r="209" spans="1:5" ht="17.25" customHeight="1" x14ac:dyDescent="0.2">
      <c r="A209" s="11" t="s">
        <v>382</v>
      </c>
      <c r="B209" s="11" t="s">
        <v>377</v>
      </c>
      <c r="C209" s="11" t="s">
        <v>81</v>
      </c>
      <c r="D209" s="11">
        <f>MAX(E209:V209)</f>
        <v>0</v>
      </c>
    </row>
    <row r="210" spans="1:5" ht="17.25" customHeight="1" x14ac:dyDescent="0.2">
      <c r="A210" s="11" t="s">
        <v>246</v>
      </c>
      <c r="B210" s="11" t="s">
        <v>6</v>
      </c>
      <c r="C210" s="11" t="s">
        <v>81</v>
      </c>
      <c r="D210" s="11">
        <f>MAX(E210:V210)</f>
        <v>0</v>
      </c>
    </row>
    <row r="211" spans="1:5" ht="17.25" customHeight="1" x14ac:dyDescent="0.2">
      <c r="A211" s="11" t="s">
        <v>118</v>
      </c>
      <c r="B211" s="11" t="s">
        <v>29</v>
      </c>
      <c r="C211" s="11" t="s">
        <v>81</v>
      </c>
      <c r="D211" s="11">
        <f>MAX(E211:V211)</f>
        <v>0</v>
      </c>
    </row>
    <row r="212" spans="1:5" ht="17.25" customHeight="1" x14ac:dyDescent="0.2">
      <c r="A212" s="11" t="s">
        <v>292</v>
      </c>
      <c r="B212" s="11" t="s">
        <v>293</v>
      </c>
      <c r="C212" s="11" t="s">
        <v>100</v>
      </c>
      <c r="D212" s="11">
        <f>MAX(E212:V212)</f>
        <v>559</v>
      </c>
      <c r="E212" s="11">
        <v>559</v>
      </c>
    </row>
    <row r="213" spans="1:5" ht="17.25" customHeight="1" x14ac:dyDescent="0.2">
      <c r="A213" s="11" t="s">
        <v>328</v>
      </c>
      <c r="B213" s="11" t="s">
        <v>293</v>
      </c>
      <c r="C213" s="11" t="s">
        <v>100</v>
      </c>
      <c r="D213" s="11">
        <f>MAX(E213:V213)</f>
        <v>547</v>
      </c>
      <c r="E213" s="11">
        <v>547</v>
      </c>
    </row>
    <row r="214" spans="1:5" ht="17.25" customHeight="1" x14ac:dyDescent="0.2">
      <c r="A214" s="11" t="s">
        <v>141</v>
      </c>
      <c r="B214" s="11" t="s">
        <v>361</v>
      </c>
      <c r="C214" s="11" t="s">
        <v>100</v>
      </c>
      <c r="D214" s="11">
        <f>MAX(E214:V214)</f>
        <v>540</v>
      </c>
      <c r="E214" s="11">
        <v>540</v>
      </c>
    </row>
    <row r="215" spans="1:5" ht="17.25" customHeight="1" x14ac:dyDescent="0.2">
      <c r="A215" s="11" t="s">
        <v>218</v>
      </c>
      <c r="B215" s="11" t="s">
        <v>217</v>
      </c>
      <c r="C215" s="11" t="s">
        <v>100</v>
      </c>
      <c r="D215" s="11">
        <f>MAX(E215:V215)</f>
        <v>0</v>
      </c>
    </row>
    <row r="216" spans="1:5" ht="17.25" customHeight="1" x14ac:dyDescent="0.2">
      <c r="A216" s="11" t="s">
        <v>84</v>
      </c>
      <c r="B216" s="11" t="s">
        <v>43</v>
      </c>
      <c r="C216" s="11" t="s">
        <v>100</v>
      </c>
      <c r="D216" s="11">
        <f>MAX(E216:V216)</f>
        <v>0</v>
      </c>
    </row>
    <row r="217" spans="1:5" ht="17.25" customHeight="1" x14ac:dyDescent="0.2">
      <c r="A217" s="11" t="s">
        <v>270</v>
      </c>
      <c r="B217" s="11" t="s">
        <v>115</v>
      </c>
      <c r="C217" s="11" t="s">
        <v>100</v>
      </c>
      <c r="D217" s="11">
        <f>MAX(E217:V217)</f>
        <v>0</v>
      </c>
    </row>
    <row r="218" spans="1:5" ht="17.25" customHeight="1" x14ac:dyDescent="0.2">
      <c r="A218" s="11" t="s">
        <v>167</v>
      </c>
      <c r="B218" s="11" t="s">
        <v>29</v>
      </c>
      <c r="C218" s="11" t="s">
        <v>100</v>
      </c>
      <c r="D218" s="11">
        <f>MAX(E218:V218)</f>
        <v>0</v>
      </c>
    </row>
    <row r="219" spans="1:5" ht="17.25" customHeight="1" x14ac:dyDescent="0.2">
      <c r="A219" s="11" t="s">
        <v>109</v>
      </c>
      <c r="B219" s="11" t="s">
        <v>43</v>
      </c>
      <c r="C219" s="11" t="s">
        <v>100</v>
      </c>
      <c r="D219" s="11">
        <f>MAX(E219:V219)</f>
        <v>0</v>
      </c>
    </row>
    <row r="220" spans="1:5" ht="17.25" customHeight="1" x14ac:dyDescent="0.2">
      <c r="A220" s="11" t="s">
        <v>93</v>
      </c>
      <c r="B220" s="11" t="s">
        <v>80</v>
      </c>
      <c r="C220" s="11" t="s">
        <v>100</v>
      </c>
      <c r="D220" s="11">
        <f>MAX(E220:V220)</f>
        <v>0</v>
      </c>
    </row>
    <row r="221" spans="1:5" ht="17.25" customHeight="1" x14ac:dyDescent="0.2">
      <c r="A221" s="11" t="s">
        <v>201</v>
      </c>
      <c r="B221" s="11" t="s">
        <v>33</v>
      </c>
      <c r="C221" s="11" t="s">
        <v>100</v>
      </c>
      <c r="D221" s="11">
        <f>MAX(E221:V221)</f>
        <v>0</v>
      </c>
    </row>
    <row r="222" spans="1:5" ht="17.25" customHeight="1" x14ac:dyDescent="0.2">
      <c r="A222" s="11" t="s">
        <v>170</v>
      </c>
      <c r="B222" s="11" t="s">
        <v>171</v>
      </c>
      <c r="C222" s="11" t="s">
        <v>100</v>
      </c>
      <c r="D222" s="11">
        <f>MAX(E222:V222)</f>
        <v>0</v>
      </c>
    </row>
    <row r="223" spans="1:5" ht="17.25" customHeight="1" x14ac:dyDescent="0.2">
      <c r="A223" s="11" t="s">
        <v>108</v>
      </c>
      <c r="B223" s="11" t="s">
        <v>43</v>
      </c>
      <c r="C223" s="11" t="s">
        <v>100</v>
      </c>
      <c r="D223" s="11">
        <f>MAX(E223:V223)</f>
        <v>0</v>
      </c>
    </row>
    <row r="224" spans="1:5" ht="17.25" customHeight="1" x14ac:dyDescent="0.2">
      <c r="A224" s="11" t="s">
        <v>89</v>
      </c>
      <c r="B224" s="11" t="s">
        <v>361</v>
      </c>
      <c r="C224" s="11" t="s">
        <v>117</v>
      </c>
      <c r="D224" s="11">
        <f>MAX(E224:V224)</f>
        <v>561</v>
      </c>
      <c r="E224" s="11">
        <v>561</v>
      </c>
    </row>
    <row r="225" spans="1:5" ht="17.25" customHeight="1" x14ac:dyDescent="0.2">
      <c r="A225" s="11" t="s">
        <v>147</v>
      </c>
      <c r="B225" s="11" t="s">
        <v>283</v>
      </c>
      <c r="C225" s="11" t="s">
        <v>117</v>
      </c>
      <c r="D225" s="11">
        <f>MAX(E225:V225)</f>
        <v>513</v>
      </c>
      <c r="E225" s="11">
        <v>513</v>
      </c>
    </row>
    <row r="226" spans="1:5" ht="17.25" customHeight="1" x14ac:dyDescent="0.2">
      <c r="A226" s="11" t="s">
        <v>294</v>
      </c>
      <c r="B226" s="11" t="s">
        <v>275</v>
      </c>
      <c r="C226" s="11" t="s">
        <v>428</v>
      </c>
      <c r="D226" s="11">
        <f>MAX(E226:V226)</f>
        <v>510</v>
      </c>
      <c r="E226" s="11">
        <v>510</v>
      </c>
    </row>
    <row r="227" spans="1:5" ht="17.25" customHeight="1" x14ac:dyDescent="0.2">
      <c r="A227" s="11" t="s">
        <v>437</v>
      </c>
      <c r="B227" s="11" t="s">
        <v>43</v>
      </c>
      <c r="C227" s="11" t="s">
        <v>120</v>
      </c>
      <c r="D227" s="11">
        <f>MAX(E227:V227)</f>
        <v>572</v>
      </c>
      <c r="E227" s="11">
        <v>572</v>
      </c>
    </row>
    <row r="228" spans="1:5" ht="17.25" customHeight="1" x14ac:dyDescent="0.2">
      <c r="A228" s="11" t="s">
        <v>82</v>
      </c>
      <c r="B228" s="11" t="s">
        <v>207</v>
      </c>
      <c r="C228" s="11" t="s">
        <v>120</v>
      </c>
      <c r="D228" s="11">
        <f>MAX(E228:V228)</f>
        <v>558</v>
      </c>
      <c r="E228" s="11">
        <v>558</v>
      </c>
    </row>
    <row r="229" spans="1:5" ht="17.25" customHeight="1" x14ac:dyDescent="0.2">
      <c r="A229" s="11" t="s">
        <v>133</v>
      </c>
      <c r="B229" s="11" t="s">
        <v>33</v>
      </c>
      <c r="C229" s="11" t="s">
        <v>120</v>
      </c>
      <c r="D229" s="11">
        <f>MAX(E229:V229)</f>
        <v>544</v>
      </c>
      <c r="E229" s="11">
        <v>544</v>
      </c>
    </row>
    <row r="230" spans="1:5" ht="17.25" customHeight="1" x14ac:dyDescent="0.2">
      <c r="A230" s="11" t="s">
        <v>46</v>
      </c>
      <c r="B230" s="11" t="s">
        <v>33</v>
      </c>
      <c r="C230" s="11" t="s">
        <v>120</v>
      </c>
      <c r="D230" s="11">
        <f>MAX(E230:V230)</f>
        <v>541</v>
      </c>
      <c r="E230" s="11">
        <v>541</v>
      </c>
    </row>
    <row r="231" spans="1:5" ht="17.25" customHeight="1" x14ac:dyDescent="0.2">
      <c r="D231" s="11">
        <f>MAX(E231:V231)</f>
        <v>0</v>
      </c>
    </row>
    <row r="232" spans="1:5" ht="17.25" customHeight="1" x14ac:dyDescent="0.2">
      <c r="D232" s="11">
        <f>MAX(E232:V232)</f>
        <v>0</v>
      </c>
    </row>
    <row r="292" ht="18" customHeight="1" x14ac:dyDescent="0.2"/>
    <row r="293" ht="18" customHeight="1" x14ac:dyDescent="0.2"/>
    <row r="330" spans="22:24" ht="17.25" customHeight="1" x14ac:dyDescent="0.2">
      <c r="V330" s="11" t="s">
        <v>438</v>
      </c>
      <c r="W330" s="11" t="s">
        <v>361</v>
      </c>
      <c r="X330" s="11" t="s">
        <v>81</v>
      </c>
    </row>
  </sheetData>
  <autoFilter ref="A1:K309" xr:uid="{00000000-0001-0000-0B00-000000000000}"/>
  <sortState xmlns:xlrd2="http://schemas.microsoft.com/office/spreadsheetml/2017/richdata2" ref="A2:K330">
    <sortCondition ref="C2:C330"/>
    <sortCondition descending="1" ref="D2:D330"/>
    <sortCondition ref="A2:A330"/>
  </sortState>
  <phoneticPr fontId="4" type="noConversion"/>
  <pageMargins left="0.7" right="0.7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filterMode="1"/>
  <dimension ref="A1:M61"/>
  <sheetViews>
    <sheetView topLeftCell="A14" zoomScale="115" zoomScaleNormal="90" workbookViewId="0">
      <selection activeCell="E57" sqref="E57"/>
    </sheetView>
  </sheetViews>
  <sheetFormatPr defaultColWidth="18" defaultRowHeight="15" x14ac:dyDescent="0.2"/>
  <cols>
    <col min="1" max="1" width="12.7109375" style="12" bestFit="1" customWidth="1"/>
    <col min="2" max="2" width="28.42578125" style="3" bestFit="1" customWidth="1"/>
    <col min="3" max="3" width="32.5703125" style="15" bestFit="1" customWidth="1"/>
    <col min="4" max="4" width="24.7109375" style="3" bestFit="1" customWidth="1"/>
    <col min="5" max="5" width="17.42578125" style="5" customWidth="1"/>
    <col min="6" max="6" width="17" style="3" customWidth="1"/>
    <col min="7" max="7" width="15.85546875" style="3" customWidth="1"/>
    <col min="8" max="12" width="18" style="3"/>
    <col min="13" max="13" width="18" style="5"/>
    <col min="14" max="16384" width="18" style="3"/>
  </cols>
  <sheetData>
    <row r="1" spans="1:13" x14ac:dyDescent="0.2">
      <c r="A1" s="12" t="s">
        <v>19</v>
      </c>
      <c r="B1" s="3" t="s">
        <v>5</v>
      </c>
      <c r="C1" s="3" t="s">
        <v>20</v>
      </c>
      <c r="D1" s="3" t="s">
        <v>21</v>
      </c>
      <c r="E1" s="5" t="s">
        <v>22</v>
      </c>
      <c r="F1" s="5">
        <f>SUM(E2:E67)</f>
        <v>147</v>
      </c>
      <c r="H1" s="1"/>
      <c r="I1" s="1"/>
    </row>
    <row r="2" spans="1:13" x14ac:dyDescent="0.2">
      <c r="A2" s="12">
        <v>44866</v>
      </c>
      <c r="B2" s="3" t="s">
        <v>349</v>
      </c>
      <c r="C2" s="19" t="s">
        <v>350</v>
      </c>
      <c r="D2" s="3" t="s">
        <v>390</v>
      </c>
      <c r="E2" s="5">
        <v>35</v>
      </c>
      <c r="F2" s="5"/>
      <c r="J2" s="11"/>
      <c r="K2" s="11"/>
      <c r="L2" s="1"/>
      <c r="M2" s="16"/>
    </row>
    <row r="3" spans="1:13" x14ac:dyDescent="0.2">
      <c r="B3" s="21" t="s">
        <v>127</v>
      </c>
      <c r="C3" s="22" t="s">
        <v>114</v>
      </c>
      <c r="D3" s="21" t="s">
        <v>128</v>
      </c>
      <c r="F3" s="5"/>
      <c r="J3" s="11"/>
      <c r="K3" s="1"/>
      <c r="L3" s="11"/>
    </row>
    <row r="4" spans="1:13" x14ac:dyDescent="0.2">
      <c r="B4" s="3" t="s">
        <v>298</v>
      </c>
      <c r="D4" s="3" t="s">
        <v>354</v>
      </c>
      <c r="F4" s="5"/>
      <c r="J4" s="11"/>
      <c r="K4" s="1"/>
      <c r="L4" s="11"/>
    </row>
    <row r="5" spans="1:13" x14ac:dyDescent="0.2">
      <c r="B5" s="3" t="s">
        <v>312</v>
      </c>
      <c r="C5" s="15" t="s">
        <v>223</v>
      </c>
      <c r="D5" s="3" t="s">
        <v>34</v>
      </c>
      <c r="F5" s="5"/>
    </row>
    <row r="6" spans="1:13" hidden="1" x14ac:dyDescent="0.2">
      <c r="B6" s="3" t="s">
        <v>37</v>
      </c>
      <c r="C6" s="15" t="s">
        <v>330</v>
      </c>
      <c r="D6" s="3" t="s">
        <v>329</v>
      </c>
      <c r="F6" s="5"/>
    </row>
    <row r="7" spans="1:13" x14ac:dyDescent="0.2">
      <c r="B7" s="3" t="s">
        <v>42</v>
      </c>
      <c r="C7" s="15" t="s">
        <v>175</v>
      </c>
      <c r="D7" s="3" t="s">
        <v>36</v>
      </c>
      <c r="F7" s="5"/>
    </row>
    <row r="8" spans="1:13" x14ac:dyDescent="0.2">
      <c r="B8" s="21" t="s">
        <v>160</v>
      </c>
      <c r="C8" s="22" t="s">
        <v>134</v>
      </c>
      <c r="D8" s="21" t="s">
        <v>161</v>
      </c>
    </row>
    <row r="9" spans="1:13" x14ac:dyDescent="0.2">
      <c r="A9" s="12">
        <v>44898</v>
      </c>
      <c r="B9" s="3" t="s">
        <v>237</v>
      </c>
      <c r="C9" s="15" t="s">
        <v>238</v>
      </c>
      <c r="D9" s="3" t="s">
        <v>239</v>
      </c>
      <c r="E9" s="5">
        <v>11</v>
      </c>
      <c r="F9" s="5"/>
      <c r="L9" s="5"/>
      <c r="M9" s="3"/>
    </row>
    <row r="10" spans="1:13" x14ac:dyDescent="0.2">
      <c r="B10" s="21" t="s">
        <v>17</v>
      </c>
      <c r="C10" s="22" t="s">
        <v>59</v>
      </c>
      <c r="D10" s="21" t="s">
        <v>112</v>
      </c>
      <c r="F10" s="5"/>
    </row>
    <row r="11" spans="1:13" x14ac:dyDescent="0.2">
      <c r="B11" s="21" t="s">
        <v>88</v>
      </c>
      <c r="C11" s="22"/>
      <c r="D11" s="21" t="s">
        <v>190</v>
      </c>
      <c r="F11" s="5"/>
    </row>
    <row r="12" spans="1:13" x14ac:dyDescent="0.2">
      <c r="B12" s="21" t="s">
        <v>55</v>
      </c>
      <c r="C12" s="23" t="s">
        <v>159</v>
      </c>
      <c r="D12" s="21" t="s">
        <v>156</v>
      </c>
      <c r="F12" s="5"/>
    </row>
    <row r="13" spans="1:13" x14ac:dyDescent="0.2">
      <c r="B13" s="21" t="s">
        <v>135</v>
      </c>
      <c r="C13" s="22" t="s">
        <v>137</v>
      </c>
      <c r="D13" s="21" t="s">
        <v>136</v>
      </c>
      <c r="F13" s="5"/>
    </row>
    <row r="14" spans="1:13" x14ac:dyDescent="0.2">
      <c r="B14" s="3" t="s">
        <v>283</v>
      </c>
      <c r="C14" s="15" t="s">
        <v>347</v>
      </c>
      <c r="D14" s="3" t="s">
        <v>282</v>
      </c>
      <c r="F14" s="5"/>
    </row>
    <row r="15" spans="1:13" x14ac:dyDescent="0.2">
      <c r="B15" s="3" t="s">
        <v>283</v>
      </c>
      <c r="C15" s="15" t="s">
        <v>347</v>
      </c>
      <c r="D15" s="3" t="s">
        <v>282</v>
      </c>
      <c r="F15" s="5"/>
    </row>
    <row r="16" spans="1:13" x14ac:dyDescent="0.2">
      <c r="B16" s="3" t="s">
        <v>25</v>
      </c>
      <c r="C16" s="15" t="s">
        <v>125</v>
      </c>
      <c r="D16" s="3" t="s">
        <v>126</v>
      </c>
      <c r="F16" s="5"/>
    </row>
    <row r="17" spans="1:6" x14ac:dyDescent="0.2">
      <c r="B17" s="3" t="s">
        <v>25</v>
      </c>
      <c r="C17" s="15" t="s">
        <v>125</v>
      </c>
      <c r="D17" s="3" t="s">
        <v>126</v>
      </c>
      <c r="F17" s="5"/>
    </row>
    <row r="18" spans="1:6" x14ac:dyDescent="0.2">
      <c r="A18" s="12">
        <v>44905</v>
      </c>
      <c r="B18" s="3" t="s">
        <v>207</v>
      </c>
      <c r="C18" s="15" t="s">
        <v>236</v>
      </c>
      <c r="D18" s="3" t="s">
        <v>121</v>
      </c>
      <c r="E18" s="5">
        <v>22</v>
      </c>
      <c r="F18" s="5"/>
    </row>
    <row r="19" spans="1:6" x14ac:dyDescent="0.2">
      <c r="B19" s="21" t="s">
        <v>207</v>
      </c>
      <c r="C19" s="22" t="s">
        <v>387</v>
      </c>
      <c r="D19" s="21" t="s">
        <v>121</v>
      </c>
      <c r="F19" s="5"/>
    </row>
    <row r="20" spans="1:6" x14ac:dyDescent="0.2">
      <c r="B20" s="3" t="s">
        <v>27</v>
      </c>
      <c r="C20" s="15" t="s">
        <v>85</v>
      </c>
      <c r="D20" s="3" t="s">
        <v>35</v>
      </c>
      <c r="F20" s="5"/>
    </row>
    <row r="21" spans="1:6" x14ac:dyDescent="0.2">
      <c r="B21" s="3" t="s">
        <v>27</v>
      </c>
      <c r="C21" s="15" t="s">
        <v>85</v>
      </c>
      <c r="D21" s="3" t="s">
        <v>35</v>
      </c>
    </row>
    <row r="22" spans="1:6" x14ac:dyDescent="0.2">
      <c r="B22" s="21" t="s">
        <v>94</v>
      </c>
      <c r="C22" s="22" t="s">
        <v>166</v>
      </c>
      <c r="D22" s="21" t="s">
        <v>165</v>
      </c>
      <c r="F22" s="5"/>
    </row>
    <row r="23" spans="1:6" x14ac:dyDescent="0.2">
      <c r="A23" s="12">
        <v>44842</v>
      </c>
      <c r="B23" s="3" t="s">
        <v>293</v>
      </c>
      <c r="C23" s="15" t="s">
        <v>337</v>
      </c>
      <c r="E23" s="5">
        <v>19</v>
      </c>
      <c r="F23" s="5"/>
    </row>
    <row r="24" spans="1:6" x14ac:dyDescent="0.2">
      <c r="B24" s="21" t="s">
        <v>90</v>
      </c>
      <c r="C24" s="22" t="s">
        <v>123</v>
      </c>
      <c r="D24" s="21" t="s">
        <v>124</v>
      </c>
      <c r="F24" s="5"/>
    </row>
    <row r="25" spans="1:6" x14ac:dyDescent="0.2">
      <c r="B25" s="3" t="s">
        <v>97</v>
      </c>
      <c r="C25" s="15" t="s">
        <v>230</v>
      </c>
      <c r="F25" s="5"/>
    </row>
    <row r="26" spans="1:6" x14ac:dyDescent="0.2">
      <c r="B26" s="3" t="s">
        <v>374</v>
      </c>
      <c r="C26" s="15" t="s">
        <v>373</v>
      </c>
      <c r="D26" s="3" t="s">
        <v>375</v>
      </c>
      <c r="F26" s="5"/>
    </row>
    <row r="27" spans="1:6" x14ac:dyDescent="0.2">
      <c r="B27" s="21" t="s">
        <v>113</v>
      </c>
      <c r="C27" s="22"/>
      <c r="D27" s="21" t="s">
        <v>384</v>
      </c>
      <c r="F27" s="5"/>
    </row>
    <row r="28" spans="1:6" x14ac:dyDescent="0.2">
      <c r="B28" s="21" t="s">
        <v>113</v>
      </c>
      <c r="C28" s="22"/>
      <c r="D28" s="21" t="s">
        <v>384</v>
      </c>
      <c r="F28" s="5"/>
    </row>
    <row r="29" spans="1:6" x14ac:dyDescent="0.2">
      <c r="B29" s="21" t="s">
        <v>40</v>
      </c>
      <c r="C29" s="22" t="s">
        <v>138</v>
      </c>
      <c r="D29" s="21" t="s">
        <v>96</v>
      </c>
    </row>
    <row r="30" spans="1:6" x14ac:dyDescent="0.2">
      <c r="B30" s="3" t="s">
        <v>196</v>
      </c>
      <c r="C30" s="15" t="s">
        <v>396</v>
      </c>
      <c r="D30" s="3" t="s">
        <v>397</v>
      </c>
      <c r="F30" s="5"/>
    </row>
    <row r="31" spans="1:6" x14ac:dyDescent="0.2">
      <c r="B31" s="3" t="s">
        <v>148</v>
      </c>
      <c r="C31" s="15" t="s">
        <v>309</v>
      </c>
      <c r="D31" s="3" t="s">
        <v>310</v>
      </c>
      <c r="F31" s="5"/>
    </row>
    <row r="32" spans="1:6" x14ac:dyDescent="0.2">
      <c r="B32" s="3" t="s">
        <v>29</v>
      </c>
      <c r="C32" s="15" t="s">
        <v>371</v>
      </c>
      <c r="D32" s="3" t="s">
        <v>67</v>
      </c>
      <c r="F32" s="5"/>
    </row>
    <row r="33" spans="1:13" x14ac:dyDescent="0.2">
      <c r="B33" s="21" t="s">
        <v>4</v>
      </c>
      <c r="C33" s="22" t="s">
        <v>57</v>
      </c>
      <c r="D33" s="21" t="s">
        <v>49</v>
      </c>
      <c r="F33" s="5"/>
    </row>
    <row r="34" spans="1:13" x14ac:dyDescent="0.2">
      <c r="A34" s="12">
        <v>44891</v>
      </c>
      <c r="B34" s="3" t="s">
        <v>101</v>
      </c>
      <c r="C34" s="15" t="s">
        <v>304</v>
      </c>
      <c r="D34" s="3" t="s">
        <v>102</v>
      </c>
      <c r="E34" s="5">
        <v>3</v>
      </c>
      <c r="F34" s="5"/>
    </row>
    <row r="35" spans="1:13" x14ac:dyDescent="0.2">
      <c r="B35" s="3" t="s">
        <v>101</v>
      </c>
      <c r="C35" s="15" t="s">
        <v>304</v>
      </c>
      <c r="D35" s="3" t="s">
        <v>102</v>
      </c>
      <c r="F35" s="5"/>
    </row>
    <row r="36" spans="1:13" x14ac:dyDescent="0.2">
      <c r="B36" s="3" t="s">
        <v>32</v>
      </c>
      <c r="C36" s="19" t="s">
        <v>180</v>
      </c>
      <c r="D36" s="3" t="s">
        <v>181</v>
      </c>
      <c r="F36" s="5"/>
    </row>
    <row r="37" spans="1:13" ht="16.5" customHeight="1" x14ac:dyDescent="0.2">
      <c r="B37" s="21" t="s">
        <v>61</v>
      </c>
      <c r="C37" s="22" t="s">
        <v>63</v>
      </c>
      <c r="D37" s="21" t="s">
        <v>62</v>
      </c>
      <c r="F37" s="5"/>
    </row>
    <row r="38" spans="1:13" x14ac:dyDescent="0.2">
      <c r="B38" s="3" t="s">
        <v>288</v>
      </c>
      <c r="C38" s="15" t="s">
        <v>290</v>
      </c>
      <c r="D38" s="3" t="s">
        <v>289</v>
      </c>
      <c r="F38" s="5"/>
    </row>
    <row r="39" spans="1:13" x14ac:dyDescent="0.2">
      <c r="B39" s="21" t="s">
        <v>58</v>
      </c>
      <c r="C39" s="22"/>
      <c r="D39" s="21" t="s">
        <v>68</v>
      </c>
      <c r="F39" s="5"/>
    </row>
    <row r="40" spans="1:13" x14ac:dyDescent="0.2">
      <c r="B40" s="3" t="s">
        <v>179</v>
      </c>
      <c r="C40" s="15" t="s">
        <v>199</v>
      </c>
      <c r="D40" s="3" t="s">
        <v>198</v>
      </c>
      <c r="F40" s="5"/>
    </row>
    <row r="41" spans="1:13" x14ac:dyDescent="0.2">
      <c r="B41" s="3" t="s">
        <v>132</v>
      </c>
      <c r="C41" s="15" t="s">
        <v>154</v>
      </c>
      <c r="D41" s="3" t="s">
        <v>153</v>
      </c>
      <c r="F41" s="5"/>
    </row>
    <row r="42" spans="1:13" x14ac:dyDescent="0.2">
      <c r="B42" s="3" t="s">
        <v>78</v>
      </c>
      <c r="C42" s="15" t="s">
        <v>131</v>
      </c>
      <c r="D42" s="3" t="s">
        <v>83</v>
      </c>
      <c r="F42" s="5"/>
    </row>
    <row r="43" spans="1:13" x14ac:dyDescent="0.2">
      <c r="B43" s="3" t="s">
        <v>78</v>
      </c>
      <c r="C43" s="15" t="s">
        <v>131</v>
      </c>
      <c r="D43" s="3" t="s">
        <v>83</v>
      </c>
      <c r="F43" s="5"/>
    </row>
    <row r="44" spans="1:13" x14ac:dyDescent="0.2">
      <c r="B44" s="21" t="s">
        <v>18</v>
      </c>
      <c r="C44" s="22" t="s">
        <v>107</v>
      </c>
      <c r="D44" s="21" t="s">
        <v>91</v>
      </c>
      <c r="F44" s="5"/>
    </row>
    <row r="45" spans="1:13" x14ac:dyDescent="0.2">
      <c r="B45" s="3" t="s">
        <v>80</v>
      </c>
      <c r="C45" s="15" t="s">
        <v>284</v>
      </c>
      <c r="D45" s="3" t="s">
        <v>285</v>
      </c>
      <c r="F45" s="5"/>
      <c r="L45" s="5"/>
      <c r="M45" s="3"/>
    </row>
    <row r="46" spans="1:13" x14ac:dyDescent="0.2">
      <c r="B46" s="21" t="s">
        <v>66</v>
      </c>
      <c r="C46" s="22" t="s">
        <v>162</v>
      </c>
      <c r="D46" s="21" t="s">
        <v>163</v>
      </c>
      <c r="F46" s="5"/>
    </row>
    <row r="47" spans="1:13" x14ac:dyDescent="0.2">
      <c r="B47" s="3" t="s">
        <v>48</v>
      </c>
      <c r="C47" s="15" t="s">
        <v>56</v>
      </c>
      <c r="D47" s="3" t="s">
        <v>53</v>
      </c>
      <c r="F47" s="5"/>
    </row>
    <row r="48" spans="1:13" x14ac:dyDescent="0.2">
      <c r="A48" s="12">
        <v>44912</v>
      </c>
      <c r="B48" s="21" t="s">
        <v>142</v>
      </c>
      <c r="C48" s="22" t="s">
        <v>231</v>
      </c>
      <c r="D48" s="21" t="s">
        <v>224</v>
      </c>
      <c r="E48" s="5">
        <v>1</v>
      </c>
      <c r="F48" s="5"/>
    </row>
    <row r="49" spans="1:13" x14ac:dyDescent="0.2">
      <c r="B49" s="21" t="s">
        <v>142</v>
      </c>
      <c r="C49" s="22" t="s">
        <v>231</v>
      </c>
      <c r="D49" s="21" t="s">
        <v>224</v>
      </c>
      <c r="F49" s="5"/>
    </row>
    <row r="50" spans="1:13" x14ac:dyDescent="0.2">
      <c r="A50" s="12">
        <v>44913</v>
      </c>
      <c r="B50" s="3" t="s">
        <v>44</v>
      </c>
      <c r="C50" s="15" t="s">
        <v>435</v>
      </c>
      <c r="D50" s="3" t="s">
        <v>200</v>
      </c>
      <c r="E50" s="5">
        <v>17</v>
      </c>
      <c r="F50" s="5"/>
    </row>
    <row r="51" spans="1:13" x14ac:dyDescent="0.2">
      <c r="B51" s="21" t="s">
        <v>60</v>
      </c>
      <c r="C51" s="22"/>
      <c r="D51" s="21" t="s">
        <v>235</v>
      </c>
      <c r="F51" s="5"/>
    </row>
    <row r="52" spans="1:13" x14ac:dyDescent="0.2">
      <c r="B52" s="3" t="s">
        <v>178</v>
      </c>
      <c r="C52" s="15" t="s">
        <v>301</v>
      </c>
      <c r="D52" s="3" t="s">
        <v>302</v>
      </c>
      <c r="F52" s="5"/>
    </row>
    <row r="53" spans="1:13" x14ac:dyDescent="0.2">
      <c r="B53" s="21" t="s">
        <v>116</v>
      </c>
      <c r="C53" s="22" t="s">
        <v>111</v>
      </c>
      <c r="D53" s="21" t="s">
        <v>182</v>
      </c>
      <c r="F53" s="5"/>
    </row>
    <row r="54" spans="1:13" x14ac:dyDescent="0.2">
      <c r="B54" s="21" t="s">
        <v>41</v>
      </c>
      <c r="C54" s="22"/>
      <c r="D54" s="21" t="s">
        <v>86</v>
      </c>
      <c r="F54" s="5"/>
    </row>
    <row r="55" spans="1:13" x14ac:dyDescent="0.2">
      <c r="A55" s="12">
        <v>44891</v>
      </c>
      <c r="B55" s="3" t="s">
        <v>26</v>
      </c>
      <c r="C55" s="24" t="s">
        <v>372</v>
      </c>
      <c r="D55" s="3" t="s">
        <v>194</v>
      </c>
      <c r="E55" s="5">
        <v>14</v>
      </c>
      <c r="F55" s="5"/>
      <c r="L55" s="5"/>
      <c r="M55" s="3"/>
    </row>
    <row r="56" spans="1:13" x14ac:dyDescent="0.2">
      <c r="A56" s="12">
        <v>44912</v>
      </c>
      <c r="B56" s="3" t="s">
        <v>23</v>
      </c>
      <c r="C56" s="15" t="s">
        <v>223</v>
      </c>
      <c r="D56" s="3" t="s">
        <v>34</v>
      </c>
      <c r="E56" s="5">
        <v>3</v>
      </c>
      <c r="F56"/>
    </row>
    <row r="57" spans="1:13" x14ac:dyDescent="0.2">
      <c r="A57" s="12">
        <v>44905</v>
      </c>
      <c r="B57" s="3" t="s">
        <v>3</v>
      </c>
      <c r="C57" s="15" t="s">
        <v>269</v>
      </c>
      <c r="D57" s="3" t="s">
        <v>31</v>
      </c>
      <c r="E57" s="5">
        <v>22</v>
      </c>
      <c r="F57"/>
    </row>
    <row r="58" spans="1:13" x14ac:dyDescent="0.2">
      <c r="B58" s="3" t="s">
        <v>3</v>
      </c>
      <c r="C58" s="15" t="s">
        <v>269</v>
      </c>
      <c r="D58" s="3" t="s">
        <v>31</v>
      </c>
      <c r="F58"/>
    </row>
    <row r="59" spans="1:13" x14ac:dyDescent="0.2">
      <c r="B59" s="3" t="s">
        <v>3</v>
      </c>
      <c r="C59" s="15" t="s">
        <v>269</v>
      </c>
      <c r="D59" s="3" t="s">
        <v>31</v>
      </c>
    </row>
    <row r="61" spans="1:13" x14ac:dyDescent="0.2">
      <c r="F61" s="5"/>
    </row>
  </sheetData>
  <autoFilter ref="A1:M59" xr:uid="{00000000-0009-0000-0000-00000C000000}">
    <filterColumn colId="3">
      <filters blank="1">
        <filter val="Anders Eklund"/>
        <filter val="Anders Sjöbergh"/>
        <filter val="Andreas Möller"/>
        <filter val="Björn Ungsgård"/>
        <filter val="Christer Claesson"/>
        <filter val="Conny Nilsson"/>
        <filter val="David Nording"/>
        <filter val="Erik Ludvigsson"/>
        <filter val="Fredrica Jonsson"/>
        <filter val="Gunilla Persson"/>
        <filter val="Ingemar Bäckström"/>
        <filter val="Jan Andersson"/>
        <filter val="Jan Joandi"/>
        <filter val="Jan-Åke Nilsson"/>
        <filter val="Johan Carlsson"/>
        <filter val="Johnny Schödin"/>
        <filter val="Jonas Jonsson"/>
        <filter val="Karin Hoving"/>
        <filter val="Klas-Göran Berg"/>
        <filter val="Kurt Olofsson"/>
        <filter val="Magnus Thöresson"/>
        <filter val="Marika Forsling"/>
        <filter val="Mathias Trässman"/>
        <filter val="Mats Egnell"/>
        <filter val="Mikael Andersson"/>
        <filter val="Mikael Fält"/>
        <filter val="Niklas Engström"/>
        <filter val="Patrik Höjklint"/>
        <filter val="Per-Henrik Helgesson"/>
        <filter val="Peter Nordgren"/>
        <filter val="Petter Gullin"/>
        <filter val="POP"/>
        <filter val="Pär Karlsson"/>
        <filter val="Roger Johansson"/>
        <filter val="Roland Dahlman"/>
        <filter val="Rolf Lawner"/>
        <filter val="Sara Lindahl"/>
        <filter val="Simon Magdeburg"/>
        <filter val="Stefan Wittemyr"/>
        <filter val="TomJansson"/>
        <filter val="Ulf Pettersson"/>
        <filter val="Zenitha Bjuhr"/>
        <filter val="Åsa Edvinsson"/>
      </filters>
    </filterColumn>
    <sortState xmlns:xlrd2="http://schemas.microsoft.com/office/spreadsheetml/2017/richdata2" ref="A34:M35">
      <sortCondition descending="1" ref="D1:D59"/>
    </sortState>
  </autoFilter>
  <sortState xmlns:xlrd2="http://schemas.microsoft.com/office/spreadsheetml/2017/richdata2" ref="A2:E63">
    <sortCondition ref="B2:B63"/>
  </sortState>
  <phoneticPr fontId="4" type="noConversion"/>
  <hyperlinks>
    <hyperlink ref="C47" r:id="rId1" xr:uid="{00000000-0004-0000-0C00-000000000000}"/>
    <hyperlink ref="C33" r:id="rId2" xr:uid="{00000000-0004-0000-0C00-000001000000}"/>
    <hyperlink ref="C37" r:id="rId3" xr:uid="{00000000-0004-0000-0C00-000008000000}"/>
    <hyperlink ref="C24" r:id="rId4" display="mailto:dahlman@investerum.se" xr:uid="{00000000-0004-0000-0C00-00000E000000}"/>
    <hyperlink ref="C56" r:id="rId5" xr:uid="{00000000-0004-0000-0C00-00001A000000}"/>
    <hyperlink ref="C25" r:id="rId6" xr:uid="{00000000-0004-0000-0C00-00001B000000}"/>
    <hyperlink ref="C48" r:id="rId7" display="mailto:asablomqv@gmail.com" xr:uid="{00000000-0004-0000-0C00-00001D000000}"/>
    <hyperlink ref="C9" r:id="rId8" xr:uid="{381BBCBD-4852-4657-BE61-6423947140DB}"/>
    <hyperlink ref="C18" r:id="rId9" xr:uid="{1093A1F5-C9A9-4AB6-9F8A-902675B859E3}"/>
    <hyperlink ref="C22" r:id="rId10" xr:uid="{00000000-0004-0000-0C00-000011000000}"/>
    <hyperlink ref="C12" r:id="rId11" display="mailto:hovslagaren@telia.com" xr:uid="{00000000-0004-0000-0C00-000010000000}"/>
    <hyperlink ref="C3" r:id="rId12" xr:uid="{00000000-0004-0000-0C00-00000F000000}"/>
    <hyperlink ref="C14" r:id="rId13" xr:uid="{C2FBC7E2-9DCD-40CC-B0F6-489CAF937C29}"/>
    <hyperlink ref="C45" r:id="rId14" xr:uid="{20981FC9-40B9-4973-BFA9-FF7ECC6483E7}"/>
    <hyperlink ref="C52" r:id="rId15" display="mailto:joel@tempovenjan.se" xr:uid="{8DDBE1A6-1F2F-40BA-A0B3-973BB003923E}"/>
    <hyperlink ref="C34" r:id="rId16" xr:uid="{449B7BE2-636D-4E99-AAE9-61A18B302CB9}"/>
    <hyperlink ref="C5" r:id="rId17" xr:uid="{12174920-F132-484D-B268-A84100F1C47B}"/>
    <hyperlink ref="C6" r:id="rId18" xr:uid="{AC709950-3FEF-465C-857A-FCA0DBE7A6C2}"/>
    <hyperlink ref="C2" r:id="rId19" display="mailto:bjorn.ungsgard@savsjo.se" xr:uid="{0D9A1ACB-54F9-4452-9C4E-E84907EE0C4D}"/>
    <hyperlink ref="C49" r:id="rId20" display="mailto:asablomqv@gmail.com" xr:uid="{02DC2094-D84F-4919-882F-9A01BFFDD037}"/>
    <hyperlink ref="C57" r:id="rId21" xr:uid="{9362403F-6952-4EC7-9183-8697399F807A}"/>
    <hyperlink ref="C58" r:id="rId22" xr:uid="{71C2CA58-811E-40B5-B3E1-9F28EF210D14}"/>
    <hyperlink ref="C32" r:id="rId23" xr:uid="{5D29058E-74B6-400B-9036-2461029FDBB8}"/>
    <hyperlink ref="C59" r:id="rId24" xr:uid="{929FC208-A324-4367-BAD1-70D0396876D1}"/>
    <hyperlink ref="C36" r:id="rId25" display="mailto:patrik_hojklint@hotmail.com" xr:uid="{00000000-0004-0000-0C00-000012000000}"/>
    <hyperlink ref="C35" r:id="rId26" xr:uid="{FD758544-C884-41F5-B5BF-3124F3E07CF5}"/>
    <hyperlink ref="C15" r:id="rId27" xr:uid="{BCB7717C-A031-4299-B3D6-DB2A2FD68BBA}"/>
    <hyperlink ref="C50" r:id="rId28" display="mailto:k.hoving61@gmail.com" xr:uid="{DD368312-F2FE-4D4C-9FC6-CEEC07F71224}"/>
  </hyperlinks>
  <pageMargins left="0.78740157480314965" right="0.78740157480314965" top="0.59055118110236227" bottom="0.59055118110236227" header="0.51181102362204722" footer="0.51181102362204722"/>
  <pageSetup paperSize="9" scale="80" orientation="landscape" horizontalDpi="300" verticalDpi="300" r:id="rId29"/>
  <headerFooter alignWithMargins="0"/>
  <drawing r:id="rId3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98"/>
  <sheetViews>
    <sheetView workbookViewId="0">
      <selection activeCell="A2" sqref="A2:J30"/>
    </sheetView>
  </sheetViews>
  <sheetFormatPr defaultColWidth="9.140625" defaultRowHeight="15.75" x14ac:dyDescent="0.25"/>
  <cols>
    <col min="1" max="1" width="30.5703125" style="1" customWidth="1"/>
    <col min="2" max="2" width="25" style="1" bestFit="1" customWidth="1"/>
    <col min="3" max="3" width="9.28515625" style="1" bestFit="1" customWidth="1"/>
    <col min="4" max="4" width="11.85546875" style="3" bestFit="1" customWidth="1"/>
    <col min="5" max="8" width="12.140625" style="3" bestFit="1" customWidth="1"/>
    <col min="9" max="11" width="9.140625" style="5"/>
    <col min="12" max="16" width="9.140625" style="1"/>
    <col min="17" max="16384" width="9.140625" style="7"/>
  </cols>
  <sheetData>
    <row r="1" spans="1:16" x14ac:dyDescent="0.25">
      <c r="A1" s="11" t="s">
        <v>0</v>
      </c>
      <c r="B1" s="11" t="s">
        <v>1</v>
      </c>
      <c r="C1" s="3" t="s">
        <v>2</v>
      </c>
      <c r="D1" s="3" t="s">
        <v>11</v>
      </c>
      <c r="E1" s="3" t="s">
        <v>7</v>
      </c>
      <c r="F1" s="5" t="s">
        <v>8</v>
      </c>
      <c r="G1" s="5" t="s">
        <v>9</v>
      </c>
      <c r="H1" s="5" t="s">
        <v>14</v>
      </c>
      <c r="I1" s="5" t="s">
        <v>15</v>
      </c>
      <c r="J1" s="3" t="s">
        <v>16</v>
      </c>
      <c r="K1" s="3" t="s">
        <v>30</v>
      </c>
      <c r="L1" s="3"/>
      <c r="M1" s="3"/>
      <c r="N1" s="3"/>
      <c r="O1" s="3"/>
      <c r="P1" s="3"/>
    </row>
    <row r="2" spans="1:16" ht="15" customHeight="1" x14ac:dyDescent="0.25">
      <c r="A2" s="11" t="s">
        <v>332</v>
      </c>
      <c r="B2" s="11" t="s">
        <v>44</v>
      </c>
      <c r="C2" s="11" t="s">
        <v>39</v>
      </c>
      <c r="D2" s="11">
        <v>369</v>
      </c>
      <c r="E2" s="11">
        <v>345</v>
      </c>
      <c r="F2" s="11">
        <v>369</v>
      </c>
      <c r="G2" s="11"/>
      <c r="H2" s="11"/>
      <c r="I2" s="11"/>
      <c r="J2" s="11"/>
      <c r="K2" s="11"/>
      <c r="L2" s="11"/>
      <c r="M2" s="11"/>
      <c r="N2" s="3"/>
    </row>
    <row r="3" spans="1:16" ht="15" customHeight="1" x14ac:dyDescent="0.25">
      <c r="A3" s="11" t="s">
        <v>267</v>
      </c>
      <c r="B3" s="11" t="s">
        <v>44</v>
      </c>
      <c r="C3" s="11" t="s">
        <v>39</v>
      </c>
      <c r="D3" s="11">
        <v>365</v>
      </c>
      <c r="E3" s="11">
        <v>365</v>
      </c>
      <c r="F3" s="11">
        <v>362</v>
      </c>
      <c r="G3" s="11"/>
      <c r="H3" s="11"/>
      <c r="I3" s="11"/>
      <c r="J3" s="11"/>
      <c r="K3" s="11"/>
      <c r="L3" s="11"/>
      <c r="M3" s="11"/>
      <c r="N3" s="3"/>
      <c r="O3" s="3"/>
    </row>
    <row r="4" spans="1:16" ht="15" customHeight="1" x14ac:dyDescent="0.25">
      <c r="A4" s="11" t="s">
        <v>455</v>
      </c>
      <c r="B4" s="11" t="s">
        <v>3</v>
      </c>
      <c r="C4" s="11" t="s">
        <v>39</v>
      </c>
      <c r="D4" s="11">
        <v>353</v>
      </c>
      <c r="E4" s="11">
        <v>353</v>
      </c>
      <c r="F4" s="11"/>
      <c r="G4" s="11"/>
      <c r="H4" s="11"/>
      <c r="I4" s="11"/>
      <c r="J4" s="11"/>
      <c r="K4" s="11"/>
      <c r="L4" s="11"/>
      <c r="M4" s="11"/>
      <c r="N4" s="3"/>
    </row>
    <row r="5" spans="1:16" ht="15" customHeight="1" x14ac:dyDescent="0.25">
      <c r="A5" s="11" t="s">
        <v>446</v>
      </c>
      <c r="B5" s="11" t="s">
        <v>196</v>
      </c>
      <c r="C5" s="11" t="s">
        <v>447</v>
      </c>
      <c r="D5" s="11">
        <v>366</v>
      </c>
      <c r="E5" s="11">
        <v>366</v>
      </c>
      <c r="F5" s="11"/>
      <c r="G5" s="11"/>
      <c r="H5" s="11"/>
      <c r="I5" s="11"/>
      <c r="J5" s="11"/>
      <c r="K5" s="11"/>
      <c r="L5" s="11"/>
      <c r="M5" s="11"/>
      <c r="N5" s="3"/>
      <c r="P5" s="3"/>
    </row>
    <row r="6" spans="1:16" ht="15" customHeight="1" x14ac:dyDescent="0.25">
      <c r="A6" s="11" t="s">
        <v>400</v>
      </c>
      <c r="B6" s="11" t="s">
        <v>3</v>
      </c>
      <c r="C6" s="11" t="s">
        <v>39</v>
      </c>
      <c r="D6" s="11">
        <v>309</v>
      </c>
      <c r="E6" s="11">
        <v>309</v>
      </c>
      <c r="F6" s="11"/>
      <c r="G6" s="11"/>
      <c r="H6" s="11"/>
      <c r="I6" s="11"/>
      <c r="J6" s="11"/>
      <c r="K6" s="11"/>
      <c r="L6" s="11"/>
      <c r="M6" s="11"/>
      <c r="N6" s="3"/>
    </row>
    <row r="7" spans="1:16" ht="15" customHeight="1" x14ac:dyDescent="0.25">
      <c r="A7" s="11" t="s">
        <v>340</v>
      </c>
      <c r="B7" s="11" t="s">
        <v>275</v>
      </c>
      <c r="C7" s="11" t="s">
        <v>39</v>
      </c>
      <c r="D7" s="11">
        <v>376</v>
      </c>
      <c r="E7" s="11">
        <v>353</v>
      </c>
      <c r="F7" s="11">
        <v>360</v>
      </c>
      <c r="G7" s="11">
        <v>376</v>
      </c>
      <c r="H7" s="11"/>
      <c r="I7" s="11"/>
      <c r="J7" s="11"/>
      <c r="K7" s="11"/>
      <c r="L7" s="11"/>
      <c r="M7" s="11"/>
      <c r="N7" s="3"/>
      <c r="P7" s="3"/>
    </row>
    <row r="8" spans="1:16" ht="15" customHeight="1" x14ac:dyDescent="0.25">
      <c r="A8" s="11" t="s">
        <v>336</v>
      </c>
      <c r="B8" s="11" t="s">
        <v>44</v>
      </c>
      <c r="C8" s="11" t="s">
        <v>39</v>
      </c>
      <c r="D8" s="11">
        <v>345</v>
      </c>
      <c r="E8" s="11">
        <v>345</v>
      </c>
      <c r="F8" s="11">
        <v>337</v>
      </c>
      <c r="G8" s="11"/>
      <c r="H8" s="11"/>
      <c r="I8" s="11"/>
      <c r="J8" s="11"/>
      <c r="K8" s="11"/>
      <c r="L8" s="11"/>
      <c r="M8" s="11"/>
      <c r="N8" s="3"/>
      <c r="O8" s="3"/>
    </row>
    <row r="9" spans="1:16" ht="15" customHeight="1" x14ac:dyDescent="0.25">
      <c r="A9" s="11" t="s">
        <v>460</v>
      </c>
      <c r="B9" s="11" t="s">
        <v>44</v>
      </c>
      <c r="C9" s="11" t="s">
        <v>39</v>
      </c>
      <c r="D9" s="11">
        <v>335</v>
      </c>
      <c r="E9" s="11">
        <v>335</v>
      </c>
      <c r="F9" s="11"/>
      <c r="G9" s="11"/>
      <c r="H9" s="11"/>
      <c r="I9" s="11"/>
      <c r="J9" s="11"/>
      <c r="K9" s="11"/>
      <c r="L9" s="11"/>
      <c r="M9" s="11"/>
      <c r="N9" s="3"/>
      <c r="O9" s="3"/>
      <c r="P9" s="3"/>
    </row>
    <row r="10" spans="1:16" ht="15" customHeight="1" x14ac:dyDescent="0.25">
      <c r="A10" s="11" t="s">
        <v>345</v>
      </c>
      <c r="B10" s="11" t="s">
        <v>185</v>
      </c>
      <c r="C10" s="11" t="s">
        <v>39</v>
      </c>
      <c r="D10" s="11">
        <v>350</v>
      </c>
      <c r="E10" s="11">
        <v>350</v>
      </c>
      <c r="F10" s="11"/>
      <c r="G10" s="11"/>
      <c r="H10" s="11"/>
      <c r="I10" s="11"/>
      <c r="J10" s="11"/>
      <c r="K10" s="11"/>
      <c r="L10" s="11"/>
      <c r="M10" s="11"/>
      <c r="N10" s="3"/>
    </row>
    <row r="11" spans="1:16" ht="15" customHeight="1" x14ac:dyDescent="0.25">
      <c r="A11" s="11" t="s">
        <v>462</v>
      </c>
      <c r="B11" s="11" t="s">
        <v>44</v>
      </c>
      <c r="C11" s="11" t="s">
        <v>39</v>
      </c>
      <c r="D11" s="11">
        <v>315</v>
      </c>
      <c r="E11" s="11">
        <v>315</v>
      </c>
      <c r="F11" s="11"/>
      <c r="G11" s="11"/>
      <c r="H11" s="11"/>
      <c r="I11" s="11"/>
      <c r="J11" s="11"/>
      <c r="K11" s="11"/>
      <c r="L11" s="11"/>
      <c r="M11" s="11"/>
      <c r="N11" s="3"/>
    </row>
    <row r="12" spans="1:16" ht="15" customHeight="1" x14ac:dyDescent="0.25">
      <c r="A12" s="11" t="s">
        <v>429</v>
      </c>
      <c r="B12" s="11" t="s">
        <v>185</v>
      </c>
      <c r="C12" s="11" t="s">
        <v>39</v>
      </c>
      <c r="D12" s="11">
        <v>345</v>
      </c>
      <c r="E12" s="11">
        <v>345</v>
      </c>
      <c r="F12" s="11"/>
      <c r="G12" s="11"/>
      <c r="H12" s="11"/>
      <c r="I12" s="11"/>
      <c r="J12" s="11"/>
      <c r="K12" s="11"/>
      <c r="L12" s="11"/>
      <c r="M12" s="11"/>
      <c r="N12" s="3"/>
      <c r="P12" s="3"/>
    </row>
    <row r="13" spans="1:16" ht="15" customHeight="1" x14ac:dyDescent="0.25">
      <c r="A13" s="11" t="s">
        <v>353</v>
      </c>
      <c r="B13" s="11" t="s">
        <v>3</v>
      </c>
      <c r="C13" s="11" t="s">
        <v>39</v>
      </c>
      <c r="D13" s="11">
        <v>362</v>
      </c>
      <c r="E13" s="11">
        <v>362</v>
      </c>
      <c r="F13" s="11"/>
      <c r="G13" s="11"/>
      <c r="H13" s="11"/>
      <c r="I13" s="11"/>
      <c r="J13" s="11"/>
      <c r="K13" s="11"/>
      <c r="L13" s="11"/>
      <c r="M13" s="11"/>
      <c r="N13" s="3"/>
    </row>
    <row r="14" spans="1:16" ht="15" customHeight="1" x14ac:dyDescent="0.25">
      <c r="A14" s="11" t="s">
        <v>461</v>
      </c>
      <c r="B14" s="11" t="s">
        <v>44</v>
      </c>
      <c r="C14" s="11" t="s">
        <v>39</v>
      </c>
      <c r="D14" s="11">
        <v>316</v>
      </c>
      <c r="E14" s="11">
        <v>316</v>
      </c>
      <c r="F14" s="11"/>
      <c r="G14" s="11"/>
      <c r="H14" s="11"/>
      <c r="I14" s="11"/>
      <c r="J14" s="11"/>
      <c r="K14" s="11"/>
      <c r="L14" s="11"/>
      <c r="M14" s="11"/>
      <c r="N14" s="3"/>
      <c r="P14" s="3"/>
    </row>
    <row r="15" spans="1:16" ht="15" customHeight="1" x14ac:dyDescent="0.25">
      <c r="A15" s="11" t="s">
        <v>459</v>
      </c>
      <c r="B15" s="11" t="s">
        <v>44</v>
      </c>
      <c r="C15" s="11" t="s">
        <v>39</v>
      </c>
      <c r="D15" s="11">
        <v>337</v>
      </c>
      <c r="E15" s="11">
        <v>337</v>
      </c>
      <c r="F15" s="11"/>
      <c r="G15" s="11"/>
      <c r="H15" s="11"/>
      <c r="I15" s="11"/>
      <c r="J15" s="11"/>
      <c r="K15" s="11"/>
      <c r="L15" s="11"/>
      <c r="M15" s="11"/>
      <c r="N15" s="3"/>
    </row>
    <row r="16" spans="1:16" ht="15.75" customHeight="1" x14ac:dyDescent="0.25">
      <c r="A16" s="11" t="s">
        <v>457</v>
      </c>
      <c r="B16" s="11" t="s">
        <v>3</v>
      </c>
      <c r="C16" s="11" t="s">
        <v>39</v>
      </c>
      <c r="D16" s="11">
        <v>313</v>
      </c>
      <c r="E16" s="11">
        <v>313</v>
      </c>
      <c r="F16" s="11"/>
      <c r="G16" s="11"/>
      <c r="H16" s="11"/>
      <c r="I16" s="11"/>
      <c r="J16" s="11"/>
      <c r="K16" s="11"/>
      <c r="L16" s="11"/>
      <c r="M16" s="11"/>
      <c r="N16" s="3"/>
    </row>
    <row r="17" spans="1:16" ht="15" customHeight="1" x14ac:dyDescent="0.25">
      <c r="A17" s="11" t="s">
        <v>430</v>
      </c>
      <c r="B17" s="11" t="s">
        <v>291</v>
      </c>
      <c r="C17" s="11" t="s">
        <v>39</v>
      </c>
      <c r="D17" s="11">
        <v>356</v>
      </c>
      <c r="E17" s="11">
        <v>352</v>
      </c>
      <c r="F17" s="11">
        <v>340</v>
      </c>
      <c r="G17" s="11">
        <v>356</v>
      </c>
      <c r="H17" s="11"/>
      <c r="I17" s="11"/>
      <c r="J17" s="11"/>
      <c r="K17" s="11"/>
      <c r="L17" s="11"/>
      <c r="M17" s="11"/>
      <c r="N17" s="3"/>
    </row>
    <row r="18" spans="1:16" ht="15" customHeight="1" x14ac:dyDescent="0.25">
      <c r="A18" s="11" t="s">
        <v>376</v>
      </c>
      <c r="B18" s="11" t="s">
        <v>44</v>
      </c>
      <c r="C18" s="11" t="s">
        <v>39</v>
      </c>
      <c r="D18" s="11">
        <v>341</v>
      </c>
      <c r="E18" s="11">
        <v>337</v>
      </c>
      <c r="F18" s="11">
        <v>341</v>
      </c>
      <c r="G18" s="11"/>
      <c r="H18" s="11"/>
      <c r="I18" s="11"/>
      <c r="J18" s="11"/>
      <c r="K18" s="11"/>
      <c r="L18" s="11"/>
      <c r="M18" s="11"/>
      <c r="N18" s="3"/>
      <c r="O18" s="3"/>
    </row>
    <row r="19" spans="1:16" ht="15" customHeight="1" x14ac:dyDescent="0.25">
      <c r="A19" s="11" t="s">
        <v>389</v>
      </c>
      <c r="B19" s="11" t="s">
        <v>44</v>
      </c>
      <c r="C19" s="11" t="s">
        <v>39</v>
      </c>
      <c r="D19" s="11">
        <v>335</v>
      </c>
      <c r="E19" s="11">
        <v>335</v>
      </c>
      <c r="F19" s="11">
        <v>330</v>
      </c>
      <c r="G19" s="11"/>
      <c r="H19" s="11"/>
      <c r="I19" s="11"/>
      <c r="J19" s="11"/>
      <c r="K19" s="11"/>
      <c r="L19" s="11"/>
      <c r="M19" s="11"/>
      <c r="N19" s="3"/>
    </row>
    <row r="20" spans="1:16" ht="15" customHeight="1" x14ac:dyDescent="0.25">
      <c r="A20" s="11" t="s">
        <v>333</v>
      </c>
      <c r="B20" s="11" t="s">
        <v>44</v>
      </c>
      <c r="C20" s="11" t="s">
        <v>39</v>
      </c>
      <c r="D20" s="11">
        <v>345</v>
      </c>
      <c r="E20" s="11">
        <v>345</v>
      </c>
      <c r="F20" s="11">
        <v>342</v>
      </c>
      <c r="G20" s="11"/>
      <c r="H20" s="11"/>
      <c r="I20" s="11"/>
      <c r="J20" s="11"/>
      <c r="K20" s="11"/>
      <c r="L20" s="11"/>
      <c r="M20" s="11"/>
      <c r="N20" s="3"/>
      <c r="P20" s="3"/>
    </row>
    <row r="21" spans="1:16" ht="15" customHeight="1" x14ac:dyDescent="0.25">
      <c r="A21" s="11" t="s">
        <v>342</v>
      </c>
      <c r="B21" s="11" t="s">
        <v>43</v>
      </c>
      <c r="C21" s="11" t="s">
        <v>39</v>
      </c>
      <c r="D21" s="11">
        <v>385</v>
      </c>
      <c r="E21" s="11">
        <v>383</v>
      </c>
      <c r="F21" s="11">
        <v>385</v>
      </c>
      <c r="G21" s="11"/>
      <c r="H21" s="11"/>
      <c r="I21" s="11"/>
      <c r="J21" s="11"/>
      <c r="K21" s="11"/>
      <c r="L21" s="11"/>
      <c r="M21" s="11"/>
      <c r="N21" s="3"/>
    </row>
    <row r="22" spans="1:16" ht="15" customHeight="1" x14ac:dyDescent="0.25">
      <c r="A22" s="11" t="s">
        <v>458</v>
      </c>
      <c r="B22" s="11" t="s">
        <v>44</v>
      </c>
      <c r="C22" s="11" t="s">
        <v>39</v>
      </c>
      <c r="D22" s="11">
        <v>345</v>
      </c>
      <c r="E22" s="11">
        <v>345</v>
      </c>
      <c r="F22" s="11"/>
      <c r="G22" s="11"/>
      <c r="H22" s="11"/>
      <c r="I22" s="11"/>
      <c r="J22" s="11"/>
      <c r="K22" s="11"/>
      <c r="L22" s="11"/>
      <c r="M22" s="11"/>
      <c r="N22" s="3"/>
      <c r="O22" s="3"/>
      <c r="P22" s="3"/>
    </row>
    <row r="23" spans="1:16" ht="15" customHeight="1" x14ac:dyDescent="0.25">
      <c r="A23" s="11" t="s">
        <v>456</v>
      </c>
      <c r="B23" s="11" t="s">
        <v>3</v>
      </c>
      <c r="C23" s="11" t="s">
        <v>39</v>
      </c>
      <c r="D23" s="11">
        <v>337</v>
      </c>
      <c r="E23" s="11">
        <v>337</v>
      </c>
      <c r="F23" s="11"/>
      <c r="G23" s="11"/>
      <c r="H23" s="11"/>
      <c r="I23" s="11"/>
      <c r="J23" s="11"/>
      <c r="K23" s="11"/>
      <c r="L23" s="11"/>
      <c r="M23" s="11"/>
      <c r="N23" s="3"/>
      <c r="O23" s="3"/>
      <c r="P23" s="3"/>
    </row>
    <row r="24" spans="1:16" ht="15" customHeight="1" x14ac:dyDescent="0.25">
      <c r="A24" s="11" t="s">
        <v>359</v>
      </c>
      <c r="B24" s="11" t="s">
        <v>44</v>
      </c>
      <c r="C24" s="11" t="s">
        <v>39</v>
      </c>
      <c r="D24" s="11">
        <v>350</v>
      </c>
      <c r="E24" s="11">
        <v>350</v>
      </c>
      <c r="F24" s="11">
        <v>325</v>
      </c>
      <c r="G24" s="11"/>
      <c r="H24" s="11"/>
      <c r="I24" s="11"/>
      <c r="J24" s="11"/>
      <c r="K24" s="11"/>
      <c r="L24" s="11"/>
      <c r="M24" s="11"/>
      <c r="N24" s="3"/>
      <c r="O24" s="3"/>
    </row>
    <row r="25" spans="1:16" ht="15" customHeight="1" x14ac:dyDescent="0.25">
      <c r="A25" s="11" t="s">
        <v>191</v>
      </c>
      <c r="B25" s="11" t="s">
        <v>44</v>
      </c>
      <c r="C25" s="11" t="s">
        <v>39</v>
      </c>
      <c r="D25" s="11">
        <v>386</v>
      </c>
      <c r="E25" s="11">
        <v>383</v>
      </c>
      <c r="F25" s="11">
        <v>386</v>
      </c>
      <c r="G25" s="11"/>
      <c r="H25" s="11"/>
      <c r="I25" s="11"/>
      <c r="J25" s="11"/>
      <c r="K25" s="11"/>
      <c r="L25" s="11"/>
      <c r="M25" s="11"/>
      <c r="N25" s="3"/>
      <c r="O25" s="3"/>
    </row>
    <row r="26" spans="1:16" ht="15" customHeight="1" x14ac:dyDescent="0.25">
      <c r="A26" s="11" t="s">
        <v>445</v>
      </c>
      <c r="B26" s="11" t="s">
        <v>43</v>
      </c>
      <c r="C26" s="11" t="s">
        <v>39</v>
      </c>
      <c r="D26" s="11">
        <v>383</v>
      </c>
      <c r="E26" s="11">
        <v>374</v>
      </c>
      <c r="F26" s="11">
        <v>383</v>
      </c>
      <c r="G26" s="11"/>
      <c r="H26" s="11"/>
      <c r="I26" s="11"/>
      <c r="J26" s="11"/>
      <c r="K26" s="11"/>
      <c r="L26" s="11"/>
      <c r="M26" s="11"/>
      <c r="N26" s="3"/>
      <c r="P26" s="3"/>
    </row>
    <row r="27" spans="1:16" ht="15" customHeight="1" x14ac:dyDescent="0.25">
      <c r="A27" s="11" t="s">
        <v>379</v>
      </c>
      <c r="B27" s="11" t="s">
        <v>43</v>
      </c>
      <c r="C27" s="11" t="s">
        <v>39</v>
      </c>
      <c r="D27" s="11">
        <v>375</v>
      </c>
      <c r="E27" s="11">
        <v>366</v>
      </c>
      <c r="F27" s="11">
        <v>375</v>
      </c>
      <c r="G27" s="11"/>
      <c r="H27" s="11"/>
      <c r="I27" s="11"/>
      <c r="J27" s="11"/>
      <c r="K27" s="11"/>
      <c r="L27" s="11"/>
      <c r="M27" s="11"/>
      <c r="N27" s="3"/>
      <c r="O27" s="3"/>
    </row>
    <row r="28" spans="1:16" ht="15" customHeight="1" x14ac:dyDescent="0.25">
      <c r="A28" s="11" t="s">
        <v>433</v>
      </c>
      <c r="B28" s="11" t="s">
        <v>185</v>
      </c>
      <c r="C28" s="11" t="s">
        <v>39</v>
      </c>
      <c r="D28" s="11">
        <v>306</v>
      </c>
      <c r="E28" s="11">
        <v>306</v>
      </c>
      <c r="F28" s="11"/>
      <c r="G28" s="11"/>
      <c r="H28" s="11"/>
      <c r="I28" s="11"/>
      <c r="J28" s="11"/>
      <c r="K28" s="11"/>
      <c r="L28" s="11"/>
      <c r="M28" s="11"/>
      <c r="N28" s="3"/>
      <c r="P28" s="3"/>
    </row>
    <row r="29" spans="1:16" ht="15" customHeight="1" x14ac:dyDescent="0.25">
      <c r="A29" s="11" t="s">
        <v>398</v>
      </c>
      <c r="B29" s="11" t="s">
        <v>43</v>
      </c>
      <c r="C29" s="11" t="s">
        <v>39</v>
      </c>
      <c r="D29" s="11">
        <v>382</v>
      </c>
      <c r="E29" s="11">
        <v>382</v>
      </c>
      <c r="F29" s="11">
        <v>382</v>
      </c>
      <c r="G29" s="11"/>
      <c r="H29" s="11"/>
      <c r="I29" s="11"/>
      <c r="J29" s="11"/>
      <c r="K29" s="11"/>
      <c r="L29" s="11"/>
      <c r="M29" s="11"/>
      <c r="N29" s="3"/>
    </row>
    <row r="30" spans="1:16" ht="15" customHeight="1" x14ac:dyDescent="0.25">
      <c r="A30" s="11" t="s">
        <v>434</v>
      </c>
      <c r="B30" s="11" t="s">
        <v>185</v>
      </c>
      <c r="C30" s="11" t="s">
        <v>39</v>
      </c>
      <c r="D30" s="11">
        <v>273</v>
      </c>
      <c r="E30" s="11">
        <v>273</v>
      </c>
      <c r="F30" s="11"/>
      <c r="G30" s="11"/>
      <c r="H30" s="11"/>
      <c r="I30" s="11"/>
      <c r="J30" s="11"/>
      <c r="K30" s="11"/>
      <c r="L30" s="11"/>
      <c r="M30" s="11"/>
      <c r="N30" s="3"/>
    </row>
    <row r="31" spans="1:16" ht="15" customHeight="1" x14ac:dyDescent="0.25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3"/>
      <c r="P31" s="7"/>
    </row>
    <row r="32" spans="1:16" ht="15" customHeight="1" x14ac:dyDescent="0.25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3"/>
    </row>
    <row r="33" spans="1:16" ht="15" customHeight="1" x14ac:dyDescent="0.25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3"/>
      <c r="P33" s="3"/>
    </row>
    <row r="34" spans="1:16" ht="15" customHeight="1" x14ac:dyDescent="0.25">
      <c r="A34" s="11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7"/>
      <c r="O34" s="7"/>
      <c r="P34" s="3"/>
    </row>
    <row r="35" spans="1:16" ht="15" customHeight="1" x14ac:dyDescent="0.25">
      <c r="A35" s="11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3"/>
      <c r="O35" s="3"/>
    </row>
    <row r="36" spans="1:16" ht="15" customHeight="1" x14ac:dyDescent="0.25">
      <c r="A36" s="11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3"/>
      <c r="O36" s="3"/>
    </row>
    <row r="37" spans="1:16" ht="15" customHeight="1" x14ac:dyDescent="0.25">
      <c r="A37" s="11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3"/>
      <c r="O37" s="3"/>
    </row>
    <row r="38" spans="1:16" ht="15" customHeight="1" x14ac:dyDescent="0.25">
      <c r="A38" s="11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3"/>
    </row>
    <row r="39" spans="1:16" ht="15" customHeight="1" x14ac:dyDescent="0.25">
      <c r="A39" s="11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3"/>
      <c r="O39" s="3"/>
    </row>
    <row r="40" spans="1:16" ht="15" customHeight="1" x14ac:dyDescent="0.25">
      <c r="A40" s="11"/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3"/>
      <c r="O40" s="3"/>
      <c r="P40" s="3"/>
    </row>
    <row r="41" spans="1:16" ht="15" customHeight="1" x14ac:dyDescent="0.25">
      <c r="A41" s="11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3"/>
    </row>
    <row r="42" spans="1:16" ht="15" customHeight="1" x14ac:dyDescent="0.25">
      <c r="A42" s="11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3"/>
    </row>
    <row r="43" spans="1:16" ht="15" customHeight="1" x14ac:dyDescent="0.25">
      <c r="A43" s="11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3"/>
      <c r="O43" s="3"/>
    </row>
    <row r="44" spans="1:16" ht="17.25" customHeight="1" x14ac:dyDescent="0.25">
      <c r="A44" s="11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3"/>
    </row>
    <row r="45" spans="1:16" ht="15" customHeight="1" x14ac:dyDescent="0.25">
      <c r="A45" s="11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3"/>
    </row>
    <row r="46" spans="1:16" ht="15" customHeight="1" x14ac:dyDescent="0.25">
      <c r="A46" s="11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3"/>
      <c r="P46" s="3"/>
    </row>
    <row r="47" spans="1:16" ht="15" customHeight="1" x14ac:dyDescent="0.25">
      <c r="A47" s="11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3"/>
      <c r="P47" s="3"/>
    </row>
    <row r="48" spans="1:16" ht="15" customHeight="1" x14ac:dyDescent="0.25">
      <c r="A48" s="11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3"/>
    </row>
    <row r="49" spans="1:16" ht="15" customHeight="1" x14ac:dyDescent="0.25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3"/>
    </row>
    <row r="50" spans="1:16" x14ac:dyDescent="0.25">
      <c r="A50" s="11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3"/>
    </row>
    <row r="51" spans="1:16" ht="15" customHeight="1" x14ac:dyDescent="0.25">
      <c r="A51" s="11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3"/>
    </row>
    <row r="52" spans="1:16" ht="15" customHeight="1" x14ac:dyDescent="0.25">
      <c r="F52" s="7"/>
      <c r="G52" s="7"/>
      <c r="H52" s="7"/>
      <c r="I52" s="6"/>
      <c r="J52" s="7"/>
      <c r="K52" s="11"/>
      <c r="L52" s="3"/>
      <c r="M52" s="3"/>
      <c r="N52" s="3"/>
    </row>
    <row r="53" spans="1:16" x14ac:dyDescent="0.25">
      <c r="A53" s="11"/>
      <c r="B53" s="11"/>
      <c r="C53" s="11"/>
      <c r="D53" s="11"/>
      <c r="E53" s="11"/>
      <c r="F53" s="11"/>
      <c r="I53" s="3"/>
      <c r="J53" s="3"/>
      <c r="K53" s="3"/>
      <c r="L53" s="3"/>
      <c r="M53" s="3"/>
      <c r="N53" s="3"/>
    </row>
    <row r="54" spans="1:16" x14ac:dyDescent="0.25">
      <c r="A54" s="11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3"/>
      <c r="M54" s="3"/>
      <c r="N54" s="3"/>
    </row>
    <row r="55" spans="1:16" x14ac:dyDescent="0.25">
      <c r="A55" s="11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3"/>
      <c r="M55" s="3"/>
      <c r="N55" s="3"/>
    </row>
    <row r="56" spans="1:16" x14ac:dyDescent="0.25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3"/>
      <c r="M56" s="3"/>
      <c r="N56" s="3"/>
    </row>
    <row r="57" spans="1:16" ht="15" customHeight="1" x14ac:dyDescent="0.25">
      <c r="A57" s="11"/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3"/>
      <c r="M57" s="3"/>
      <c r="N57" s="3"/>
    </row>
    <row r="58" spans="1:16" x14ac:dyDescent="0.25">
      <c r="A58" s="11"/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3"/>
      <c r="M58" s="3"/>
      <c r="N58" s="3"/>
    </row>
    <row r="59" spans="1:16" ht="15" customHeight="1" x14ac:dyDescent="0.25">
      <c r="A59" s="11"/>
      <c r="B59" s="11"/>
      <c r="C59" s="3"/>
      <c r="I59" s="3"/>
      <c r="J59" s="3"/>
      <c r="K59" s="3"/>
      <c r="L59" s="3"/>
      <c r="M59" s="3"/>
      <c r="N59" s="3"/>
    </row>
    <row r="60" spans="1:16" ht="15" customHeight="1" x14ac:dyDescent="0.25">
      <c r="A60" s="11"/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3"/>
      <c r="M60" s="3"/>
      <c r="N60" s="3"/>
    </row>
    <row r="61" spans="1:16" x14ac:dyDescent="0.25">
      <c r="A61" s="11"/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3"/>
      <c r="M61" s="3"/>
      <c r="N61" s="3"/>
    </row>
    <row r="62" spans="1:16" ht="15" customHeight="1" x14ac:dyDescent="0.25">
      <c r="A62" s="11"/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3"/>
      <c r="M62" s="3"/>
      <c r="N62" s="3"/>
    </row>
    <row r="63" spans="1:16" ht="15" customHeight="1" x14ac:dyDescent="0.25">
      <c r="A63" s="11"/>
      <c r="B63" s="11"/>
      <c r="C63" s="11"/>
      <c r="D63" s="11"/>
      <c r="E63" s="11"/>
      <c r="I63" s="3"/>
      <c r="J63" s="3"/>
      <c r="K63" s="3"/>
      <c r="L63" s="3"/>
      <c r="M63" s="3"/>
      <c r="N63" s="3"/>
      <c r="O63" s="3"/>
      <c r="P63" s="3"/>
    </row>
    <row r="64" spans="1:16" x14ac:dyDescent="0.25">
      <c r="A64" s="11"/>
      <c r="B64" s="11"/>
      <c r="C64" s="3"/>
      <c r="I64" s="3"/>
      <c r="J64" s="3"/>
      <c r="K64" s="3"/>
      <c r="L64" s="3"/>
      <c r="M64" s="3"/>
      <c r="N64" s="3"/>
      <c r="O64" s="3"/>
      <c r="P64" s="3"/>
    </row>
    <row r="65" spans="1:16" x14ac:dyDescent="0.25">
      <c r="A65" s="11"/>
      <c r="B65" s="11"/>
      <c r="C65" s="3"/>
      <c r="I65" s="3"/>
      <c r="J65" s="3"/>
      <c r="K65" s="3"/>
      <c r="L65" s="3"/>
      <c r="M65" s="3"/>
      <c r="N65" s="3"/>
      <c r="O65" s="3"/>
      <c r="P65" s="3"/>
    </row>
    <row r="66" spans="1:16" x14ac:dyDescent="0.25">
      <c r="A66" s="11"/>
      <c r="B66" s="11"/>
      <c r="C66" s="3"/>
      <c r="D66" s="14"/>
      <c r="I66" s="3"/>
      <c r="J66" s="3"/>
      <c r="K66" s="3"/>
      <c r="L66" s="3"/>
      <c r="M66" s="3"/>
      <c r="N66" s="3"/>
      <c r="O66" s="3"/>
      <c r="P66" s="3"/>
    </row>
    <row r="67" spans="1:16" x14ac:dyDescent="0.25">
      <c r="A67" s="11"/>
      <c r="B67" s="11"/>
      <c r="C67" s="3"/>
      <c r="F67" s="5"/>
      <c r="I67" s="3"/>
      <c r="J67" s="3"/>
      <c r="K67" s="3"/>
      <c r="L67" s="3"/>
      <c r="M67" s="3"/>
      <c r="N67" s="3"/>
      <c r="O67" s="3"/>
      <c r="P67" s="3"/>
    </row>
    <row r="68" spans="1:16" x14ac:dyDescent="0.25">
      <c r="A68" s="11"/>
      <c r="B68" s="11"/>
      <c r="C68" s="11"/>
      <c r="D68" s="11"/>
      <c r="E68" s="11"/>
      <c r="I68" s="3"/>
      <c r="J68" s="3"/>
      <c r="K68" s="3"/>
      <c r="L68" s="3"/>
      <c r="M68" s="3"/>
      <c r="N68" s="3"/>
      <c r="O68" s="3"/>
      <c r="P68" s="3"/>
    </row>
    <row r="69" spans="1:16" x14ac:dyDescent="0.25">
      <c r="A69" s="11"/>
      <c r="B69" s="11"/>
      <c r="C69" s="3"/>
      <c r="I69" s="3"/>
      <c r="J69" s="3"/>
      <c r="K69" s="3"/>
      <c r="L69" s="3"/>
      <c r="M69" s="3"/>
      <c r="N69" s="3"/>
      <c r="O69" s="3"/>
      <c r="P69" s="3"/>
    </row>
    <row r="70" spans="1:16" x14ac:dyDescent="0.25">
      <c r="A70" s="11"/>
      <c r="B70" s="11"/>
      <c r="C70" s="3"/>
      <c r="I70" s="3"/>
      <c r="J70" s="3"/>
      <c r="K70" s="3"/>
      <c r="L70" s="3"/>
      <c r="M70" s="3"/>
      <c r="N70" s="3"/>
      <c r="O70" s="3"/>
      <c r="P70" s="3"/>
    </row>
    <row r="71" spans="1:16" x14ac:dyDescent="0.25">
      <c r="A71" s="11"/>
      <c r="B71" s="11"/>
      <c r="C71" s="3"/>
      <c r="I71" s="3"/>
      <c r="J71" s="3"/>
      <c r="K71" s="3"/>
      <c r="L71" s="3"/>
      <c r="M71" s="3"/>
      <c r="N71" s="3"/>
      <c r="O71" s="3"/>
      <c r="P71" s="3"/>
    </row>
    <row r="72" spans="1:16" x14ac:dyDescent="0.25">
      <c r="A72" s="11"/>
      <c r="B72" s="11"/>
      <c r="C72" s="3"/>
      <c r="I72" s="3"/>
      <c r="J72" s="3"/>
      <c r="K72" s="3"/>
      <c r="L72" s="3"/>
      <c r="M72" s="3"/>
      <c r="N72" s="3"/>
      <c r="O72" s="3"/>
      <c r="P72" s="3"/>
    </row>
    <row r="73" spans="1:16" x14ac:dyDescent="0.25">
      <c r="A73" s="11"/>
      <c r="B73" s="11"/>
      <c r="C73" s="3"/>
      <c r="I73" s="3"/>
      <c r="J73" s="3"/>
      <c r="K73" s="3"/>
      <c r="L73" s="3"/>
      <c r="M73" s="3"/>
      <c r="N73" s="3"/>
      <c r="O73" s="3"/>
      <c r="P73" s="3"/>
    </row>
    <row r="74" spans="1:16" x14ac:dyDescent="0.25">
      <c r="A74" s="11"/>
      <c r="B74" s="11"/>
      <c r="C74" s="3"/>
      <c r="I74" s="3"/>
      <c r="J74" s="3"/>
      <c r="K74" s="3"/>
      <c r="L74" s="3"/>
      <c r="M74" s="3"/>
      <c r="N74" s="3"/>
      <c r="O74" s="3"/>
      <c r="P74" s="3"/>
    </row>
    <row r="75" spans="1:16" x14ac:dyDescent="0.25">
      <c r="A75" s="11"/>
      <c r="B75" s="11"/>
      <c r="C75" s="3"/>
      <c r="I75" s="3"/>
      <c r="J75" s="3"/>
      <c r="K75" s="3"/>
      <c r="L75" s="3"/>
      <c r="M75" s="3"/>
      <c r="N75" s="3"/>
      <c r="O75" s="3"/>
      <c r="P75" s="3"/>
    </row>
    <row r="76" spans="1:16" x14ac:dyDescent="0.25">
      <c r="A76" s="11"/>
      <c r="B76" s="11"/>
      <c r="C76" s="3"/>
      <c r="I76" s="3"/>
      <c r="J76" s="3"/>
      <c r="K76" s="3"/>
      <c r="L76" s="3"/>
      <c r="M76" s="3"/>
      <c r="N76" s="3"/>
      <c r="O76" s="3"/>
      <c r="P76" s="3"/>
    </row>
    <row r="77" spans="1:16" x14ac:dyDescent="0.25">
      <c r="A77" s="11"/>
      <c r="B77" s="11"/>
      <c r="C77" s="3"/>
      <c r="I77" s="3"/>
      <c r="J77" s="3"/>
      <c r="K77" s="3"/>
      <c r="L77" s="3"/>
      <c r="M77" s="3"/>
      <c r="N77" s="3"/>
      <c r="O77" s="3"/>
      <c r="P77" s="3"/>
    </row>
    <row r="78" spans="1:16" x14ac:dyDescent="0.25">
      <c r="A78" s="11"/>
      <c r="B78" s="11"/>
      <c r="C78" s="3"/>
      <c r="I78" s="3"/>
      <c r="J78" s="3"/>
      <c r="K78" s="3"/>
      <c r="L78" s="3"/>
      <c r="M78" s="3"/>
      <c r="N78" s="3"/>
      <c r="O78" s="3"/>
      <c r="P78" s="3"/>
    </row>
    <row r="79" spans="1:16" x14ac:dyDescent="0.25">
      <c r="A79" s="11"/>
      <c r="B79" s="11"/>
      <c r="C79" s="3"/>
      <c r="I79" s="3"/>
      <c r="J79" s="3"/>
      <c r="K79" s="3"/>
      <c r="L79" s="3"/>
      <c r="M79" s="3"/>
      <c r="N79" s="3"/>
      <c r="O79" s="3"/>
      <c r="P79" s="3"/>
    </row>
    <row r="80" spans="1:16" x14ac:dyDescent="0.25">
      <c r="A80" s="11"/>
      <c r="B80" s="11"/>
      <c r="C80" s="3"/>
      <c r="I80" s="3"/>
      <c r="J80" s="3"/>
      <c r="K80" s="3"/>
      <c r="L80" s="3"/>
      <c r="M80" s="3"/>
      <c r="N80" s="3"/>
      <c r="O80" s="3"/>
      <c r="P80" s="3"/>
    </row>
    <row r="81" spans="1:16" x14ac:dyDescent="0.25">
      <c r="A81" s="11"/>
      <c r="B81" s="11"/>
      <c r="C81" s="3"/>
      <c r="I81" s="3"/>
      <c r="J81" s="3"/>
      <c r="K81" s="3"/>
      <c r="L81" s="3"/>
      <c r="M81" s="3"/>
      <c r="N81" s="3"/>
      <c r="O81" s="3"/>
      <c r="P81" s="3"/>
    </row>
    <row r="82" spans="1:16" x14ac:dyDescent="0.25">
      <c r="A82" s="11"/>
      <c r="B82" s="11"/>
      <c r="C82" s="3"/>
      <c r="I82" s="3"/>
      <c r="J82" s="3"/>
      <c r="K82" s="3"/>
      <c r="L82" s="3"/>
      <c r="M82" s="3"/>
      <c r="N82" s="3"/>
      <c r="O82" s="3"/>
      <c r="P82" s="3"/>
    </row>
    <row r="83" spans="1:16" x14ac:dyDescent="0.25">
      <c r="A83" s="11"/>
      <c r="B83" s="11"/>
      <c r="C83" s="3"/>
      <c r="I83" s="3"/>
      <c r="J83" s="3"/>
      <c r="K83" s="3"/>
      <c r="L83" s="3"/>
      <c r="M83" s="3"/>
      <c r="N83" s="3"/>
      <c r="O83" s="3"/>
      <c r="P83" s="3"/>
    </row>
    <row r="84" spans="1:16" x14ac:dyDescent="0.25">
      <c r="A84" s="11"/>
      <c r="B84" s="11"/>
      <c r="C84" s="3"/>
      <c r="I84" s="3"/>
      <c r="J84" s="3"/>
      <c r="K84" s="3"/>
      <c r="L84" s="3"/>
      <c r="M84" s="3"/>
      <c r="N84" s="3"/>
      <c r="O84" s="3"/>
      <c r="P84" s="3"/>
    </row>
    <row r="85" spans="1:16" x14ac:dyDescent="0.25">
      <c r="A85" s="11"/>
      <c r="B85" s="11"/>
      <c r="C85" s="3"/>
      <c r="I85" s="3"/>
      <c r="J85" s="3"/>
      <c r="K85" s="3"/>
      <c r="L85" s="3"/>
      <c r="M85" s="3"/>
      <c r="N85" s="3"/>
      <c r="O85" s="3"/>
      <c r="P85" s="3"/>
    </row>
    <row r="86" spans="1:16" x14ac:dyDescent="0.25">
      <c r="A86" s="11"/>
      <c r="B86" s="11"/>
      <c r="C86" s="3"/>
      <c r="I86" s="3"/>
      <c r="J86" s="3"/>
      <c r="K86" s="3"/>
      <c r="L86" s="3"/>
      <c r="M86" s="3"/>
      <c r="N86" s="3"/>
      <c r="O86" s="3"/>
      <c r="P86" s="3"/>
    </row>
    <row r="87" spans="1:16" x14ac:dyDescent="0.25">
      <c r="A87" s="11"/>
      <c r="B87" s="11"/>
      <c r="C87" s="3"/>
      <c r="I87" s="3"/>
      <c r="J87" s="3"/>
      <c r="K87" s="3"/>
      <c r="L87" s="3"/>
      <c r="M87" s="3"/>
      <c r="N87" s="3"/>
      <c r="O87" s="3"/>
      <c r="P87" s="3"/>
    </row>
    <row r="88" spans="1:16" x14ac:dyDescent="0.25">
      <c r="A88" s="11"/>
      <c r="B88" s="11"/>
      <c r="C88" s="3"/>
      <c r="F88" s="5"/>
      <c r="I88" s="3"/>
      <c r="J88" s="3"/>
      <c r="K88" s="3"/>
      <c r="L88" s="3"/>
      <c r="M88" s="3"/>
      <c r="N88" s="3"/>
      <c r="O88" s="3"/>
      <c r="P88" s="3"/>
    </row>
    <row r="89" spans="1:16" x14ac:dyDescent="0.25">
      <c r="A89" s="11"/>
      <c r="B89" s="11"/>
      <c r="C89" s="11"/>
      <c r="D89" s="11"/>
      <c r="E89" s="11"/>
      <c r="I89" s="3"/>
      <c r="J89" s="3"/>
      <c r="K89" s="3"/>
      <c r="L89" s="3"/>
      <c r="M89" s="3"/>
      <c r="N89" s="3"/>
      <c r="O89" s="3"/>
      <c r="P89" s="3"/>
    </row>
    <row r="90" spans="1:16" x14ac:dyDescent="0.25">
      <c r="A90" s="11"/>
      <c r="B90" s="11"/>
      <c r="C90" s="3"/>
      <c r="I90" s="3"/>
      <c r="J90" s="3"/>
      <c r="K90" s="3"/>
      <c r="L90" s="3"/>
      <c r="M90" s="3"/>
      <c r="N90" s="3"/>
      <c r="O90" s="3"/>
      <c r="P90" s="3"/>
    </row>
    <row r="91" spans="1:16" x14ac:dyDescent="0.25">
      <c r="A91" s="11"/>
      <c r="B91" s="11"/>
      <c r="C91" s="3"/>
      <c r="F91" s="5"/>
      <c r="I91" s="3"/>
      <c r="J91" s="3"/>
      <c r="K91" s="3"/>
      <c r="L91" s="3"/>
      <c r="M91" s="3"/>
      <c r="N91" s="3"/>
      <c r="O91" s="3"/>
      <c r="P91" s="3"/>
    </row>
    <row r="92" spans="1:16" x14ac:dyDescent="0.25">
      <c r="A92" s="11"/>
      <c r="B92" s="11"/>
      <c r="C92" s="11"/>
      <c r="D92" s="11"/>
      <c r="E92" s="11"/>
      <c r="I92" s="3"/>
      <c r="J92" s="3"/>
      <c r="K92" s="3"/>
      <c r="L92" s="3"/>
      <c r="M92" s="3"/>
      <c r="N92" s="3"/>
      <c r="O92" s="3"/>
      <c r="P92" s="3"/>
    </row>
    <row r="93" spans="1:16" x14ac:dyDescent="0.25">
      <c r="C93" s="3"/>
      <c r="I93" s="3"/>
      <c r="J93" s="3"/>
      <c r="K93" s="3"/>
      <c r="L93" s="3"/>
      <c r="M93" s="3"/>
      <c r="N93" s="3"/>
      <c r="O93" s="3"/>
      <c r="P93" s="3"/>
    </row>
    <row r="94" spans="1:16" x14ac:dyDescent="0.25">
      <c r="C94" s="3"/>
      <c r="M94" s="3"/>
      <c r="N94" s="3"/>
      <c r="O94" s="3"/>
      <c r="P94" s="3"/>
    </row>
    <row r="95" spans="1:16" x14ac:dyDescent="0.25">
      <c r="C95" s="3"/>
    </row>
    <row r="96" spans="1:16" x14ac:dyDescent="0.25">
      <c r="C96" s="3"/>
    </row>
    <row r="97" spans="3:3" x14ac:dyDescent="0.25">
      <c r="C97" s="3"/>
    </row>
    <row r="98" spans="3:3" x14ac:dyDescent="0.25">
      <c r="C98" s="3"/>
    </row>
  </sheetData>
  <autoFilter ref="A1:K1" xr:uid="{B2813637-EA4B-40EE-8149-F02513D70EBE}">
    <sortState xmlns:xlrd2="http://schemas.microsoft.com/office/spreadsheetml/2017/richdata2" ref="A2:K64">
      <sortCondition ref="A1"/>
    </sortState>
  </autoFilter>
  <sortState xmlns:xlrd2="http://schemas.microsoft.com/office/spreadsheetml/2017/richdata2" ref="A2:J30">
    <sortCondition ref="A2:A30"/>
  </sortState>
  <phoneticPr fontId="4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78"/>
  <sheetViews>
    <sheetView workbookViewId="0">
      <selection activeCell="B2" sqref="B2:K17"/>
    </sheetView>
  </sheetViews>
  <sheetFormatPr defaultColWidth="9.140625" defaultRowHeight="15" x14ac:dyDescent="0.2"/>
  <cols>
    <col min="1" max="1" width="5.140625" style="5" bestFit="1" customWidth="1"/>
    <col min="2" max="2" width="30.85546875" style="3" customWidth="1"/>
    <col min="3" max="3" width="25.7109375" style="3" customWidth="1"/>
    <col min="4" max="4" width="7" style="1" bestFit="1" customWidth="1"/>
    <col min="5" max="5" width="10.42578125" style="5" bestFit="1" customWidth="1"/>
    <col min="6" max="8" width="7.5703125" style="5" bestFit="1" customWidth="1"/>
    <col min="9" max="14" width="9.140625" style="5"/>
    <col min="15" max="16384" width="9.140625" style="3"/>
  </cols>
  <sheetData>
    <row r="1" spans="1:15" s="7" customFormat="1" ht="15.75" x14ac:dyDescent="0.25">
      <c r="A1" s="6"/>
      <c r="B1" s="2" t="s">
        <v>0</v>
      </c>
      <c r="C1" s="2" t="s">
        <v>1</v>
      </c>
      <c r="D1" s="2" t="s">
        <v>2</v>
      </c>
      <c r="E1" s="6" t="s">
        <v>11</v>
      </c>
      <c r="F1" s="6" t="s">
        <v>7</v>
      </c>
      <c r="G1" s="6" t="s">
        <v>8</v>
      </c>
      <c r="H1" s="6" t="s">
        <v>9</v>
      </c>
      <c r="I1" s="6" t="s">
        <v>14</v>
      </c>
      <c r="J1" s="6" t="s">
        <v>15</v>
      </c>
      <c r="K1" s="6" t="s">
        <v>16</v>
      </c>
      <c r="L1" s="6" t="s">
        <v>30</v>
      </c>
      <c r="M1" s="6"/>
      <c r="N1" s="6"/>
    </row>
    <row r="2" spans="1:15" x14ac:dyDescent="0.2">
      <c r="A2" s="3">
        <v>1</v>
      </c>
      <c r="B2" s="11" t="s">
        <v>256</v>
      </c>
      <c r="C2" s="11" t="s">
        <v>27</v>
      </c>
      <c r="D2" s="11" t="s">
        <v>10</v>
      </c>
      <c r="E2" s="11">
        <v>385</v>
      </c>
      <c r="F2" s="11">
        <v>384</v>
      </c>
      <c r="G2" s="11">
        <v>385</v>
      </c>
      <c r="H2" s="11"/>
      <c r="I2" s="11"/>
      <c r="J2" s="11"/>
      <c r="K2" s="11"/>
      <c r="L2" s="11"/>
      <c r="M2" s="11"/>
      <c r="N2" s="11"/>
      <c r="O2" s="11"/>
    </row>
    <row r="3" spans="1:15" x14ac:dyDescent="0.2">
      <c r="A3" s="3">
        <v>2</v>
      </c>
      <c r="B3" s="11" t="s">
        <v>436</v>
      </c>
      <c r="C3" s="11" t="s">
        <v>364</v>
      </c>
      <c r="D3" s="11" t="s">
        <v>10</v>
      </c>
      <c r="E3" s="11">
        <v>385</v>
      </c>
      <c r="F3" s="11">
        <v>385</v>
      </c>
      <c r="G3" s="11">
        <v>382</v>
      </c>
      <c r="H3" s="11">
        <v>382</v>
      </c>
      <c r="I3" s="11"/>
      <c r="J3" s="11"/>
      <c r="K3" s="11"/>
      <c r="L3" s="11"/>
      <c r="M3" s="11"/>
      <c r="N3" s="11"/>
      <c r="O3" s="11"/>
    </row>
    <row r="4" spans="1:15" x14ac:dyDescent="0.2">
      <c r="A4" s="3">
        <v>3</v>
      </c>
      <c r="B4" s="11" t="s">
        <v>344</v>
      </c>
      <c r="C4" s="11" t="s">
        <v>185</v>
      </c>
      <c r="D4" s="11" t="s">
        <v>10</v>
      </c>
      <c r="E4" s="11">
        <v>384</v>
      </c>
      <c r="F4" s="11">
        <v>384</v>
      </c>
      <c r="G4" s="11"/>
      <c r="H4" s="11"/>
      <c r="I4" s="11"/>
      <c r="J4" s="11"/>
      <c r="K4" s="11"/>
      <c r="L4" s="11"/>
      <c r="M4" s="11"/>
      <c r="N4" s="11"/>
      <c r="O4" s="11"/>
    </row>
    <row r="5" spans="1:15" x14ac:dyDescent="0.2">
      <c r="A5" s="3">
        <v>4</v>
      </c>
      <c r="B5" s="11" t="s">
        <v>448</v>
      </c>
      <c r="C5" s="11" t="s">
        <v>26</v>
      </c>
      <c r="D5" s="11" t="s">
        <v>10</v>
      </c>
      <c r="E5" s="11">
        <v>382</v>
      </c>
      <c r="F5" s="11">
        <v>382</v>
      </c>
      <c r="G5" s="11"/>
      <c r="H5" s="11"/>
      <c r="I5" s="11"/>
      <c r="J5" s="11"/>
      <c r="K5" s="11"/>
      <c r="L5" s="11"/>
      <c r="M5" s="11"/>
      <c r="N5" s="11"/>
      <c r="O5" s="11"/>
    </row>
    <row r="6" spans="1:15" x14ac:dyDescent="0.2">
      <c r="A6" s="3">
        <v>5</v>
      </c>
      <c r="B6" s="11" t="s">
        <v>444</v>
      </c>
      <c r="C6" s="11" t="s">
        <v>293</v>
      </c>
      <c r="D6" s="11" t="s">
        <v>10</v>
      </c>
      <c r="E6" s="11">
        <v>377</v>
      </c>
      <c r="F6" s="11">
        <v>377</v>
      </c>
      <c r="G6" s="11"/>
      <c r="H6" s="11"/>
      <c r="I6" s="11"/>
      <c r="J6" s="11"/>
      <c r="K6" s="11"/>
      <c r="L6" s="11"/>
      <c r="M6" s="11"/>
      <c r="N6" s="11"/>
      <c r="O6" s="11"/>
    </row>
    <row r="7" spans="1:15" x14ac:dyDescent="0.2">
      <c r="A7" s="3">
        <v>6</v>
      </c>
      <c r="B7" s="11" t="s">
        <v>409</v>
      </c>
      <c r="C7" s="11" t="s">
        <v>33</v>
      </c>
      <c r="D7" s="11" t="s">
        <v>10</v>
      </c>
      <c r="E7" s="11">
        <v>376</v>
      </c>
      <c r="F7" s="11">
        <v>376</v>
      </c>
      <c r="G7" s="11"/>
      <c r="H7" s="11"/>
      <c r="I7" s="11"/>
      <c r="J7" s="11"/>
      <c r="K7" s="11"/>
      <c r="L7" s="11"/>
      <c r="M7" s="11"/>
      <c r="N7" s="11"/>
      <c r="O7" s="11"/>
    </row>
    <row r="8" spans="1:15" x14ac:dyDescent="0.2">
      <c r="A8" s="3">
        <v>7</v>
      </c>
      <c r="B8" s="11" t="s">
        <v>463</v>
      </c>
      <c r="C8" s="11" t="s">
        <v>216</v>
      </c>
      <c r="D8" s="11" t="s">
        <v>10</v>
      </c>
      <c r="E8" s="11">
        <v>375</v>
      </c>
      <c r="F8" s="11">
        <v>375</v>
      </c>
      <c r="G8" s="11"/>
      <c r="H8" s="11"/>
      <c r="I8" s="11"/>
      <c r="J8" s="11"/>
      <c r="K8" s="11"/>
      <c r="L8" s="11"/>
      <c r="M8" s="11"/>
      <c r="N8" s="11"/>
      <c r="O8" s="11"/>
    </row>
    <row r="9" spans="1:15" x14ac:dyDescent="0.2">
      <c r="A9" s="3">
        <v>8</v>
      </c>
      <c r="B9" s="11" t="s">
        <v>324</v>
      </c>
      <c r="C9" s="11" t="s">
        <v>291</v>
      </c>
      <c r="D9" s="11" t="s">
        <v>10</v>
      </c>
      <c r="E9" s="11">
        <v>375</v>
      </c>
      <c r="F9" s="11">
        <v>365</v>
      </c>
      <c r="G9" s="11">
        <v>358</v>
      </c>
      <c r="H9" s="11">
        <v>375</v>
      </c>
      <c r="I9" s="11"/>
      <c r="J9" s="11"/>
      <c r="K9" s="11"/>
      <c r="L9" s="11"/>
      <c r="M9" s="11"/>
      <c r="N9" s="11"/>
      <c r="O9" s="11"/>
    </row>
    <row r="10" spans="1:15" x14ac:dyDescent="0.2">
      <c r="A10" s="3">
        <v>9</v>
      </c>
      <c r="B10" s="11" t="s">
        <v>335</v>
      </c>
      <c r="C10" s="11" t="s">
        <v>44</v>
      </c>
      <c r="D10" s="11" t="s">
        <v>10</v>
      </c>
      <c r="E10" s="11">
        <v>372</v>
      </c>
      <c r="F10" s="11">
        <v>352</v>
      </c>
      <c r="G10" s="11">
        <v>372</v>
      </c>
      <c r="H10" s="11"/>
      <c r="I10" s="11"/>
      <c r="J10" s="11"/>
      <c r="K10" s="11"/>
      <c r="L10" s="11"/>
      <c r="M10" s="11"/>
      <c r="N10" s="11"/>
      <c r="O10" s="11"/>
    </row>
    <row r="11" spans="1:15" x14ac:dyDescent="0.2">
      <c r="A11" s="3">
        <v>10</v>
      </c>
      <c r="B11" s="11" t="s">
        <v>321</v>
      </c>
      <c r="C11" s="11" t="s">
        <v>142</v>
      </c>
      <c r="D11" s="11" t="s">
        <v>10</v>
      </c>
      <c r="E11" s="11">
        <v>367</v>
      </c>
      <c r="F11" s="11">
        <v>367</v>
      </c>
      <c r="G11" s="11"/>
      <c r="H11" s="11"/>
      <c r="I11" s="11"/>
      <c r="J11" s="11"/>
      <c r="K11" s="11"/>
      <c r="L11" s="11"/>
      <c r="M11" s="11"/>
      <c r="N11" s="11"/>
      <c r="O11" s="11"/>
    </row>
    <row r="12" spans="1:15" x14ac:dyDescent="0.2">
      <c r="A12" s="3">
        <v>11</v>
      </c>
      <c r="B12" s="11" t="s">
        <v>264</v>
      </c>
      <c r="C12" s="11" t="s">
        <v>44</v>
      </c>
      <c r="D12" s="11" t="s">
        <v>10</v>
      </c>
      <c r="E12" s="11">
        <v>367</v>
      </c>
      <c r="F12" s="11">
        <v>367</v>
      </c>
      <c r="G12" s="11">
        <v>348</v>
      </c>
      <c r="H12" s="11"/>
      <c r="I12" s="11"/>
      <c r="J12" s="11"/>
      <c r="K12" s="11"/>
      <c r="L12" s="11"/>
      <c r="M12" s="11"/>
      <c r="N12" s="11"/>
      <c r="O12" s="11"/>
    </row>
    <row r="13" spans="1:15" x14ac:dyDescent="0.2">
      <c r="A13" s="3">
        <v>12</v>
      </c>
      <c r="B13" s="11" t="s">
        <v>367</v>
      </c>
      <c r="C13" s="11" t="s">
        <v>33</v>
      </c>
      <c r="D13" s="11" t="s">
        <v>10</v>
      </c>
      <c r="E13" s="11">
        <v>362</v>
      </c>
      <c r="F13" s="11">
        <v>362</v>
      </c>
      <c r="G13" s="11"/>
      <c r="H13" s="11"/>
      <c r="I13" s="11"/>
      <c r="J13" s="11"/>
      <c r="K13" s="11"/>
      <c r="L13" s="11"/>
      <c r="M13" s="11"/>
      <c r="N13" s="11"/>
      <c r="O13" s="11"/>
    </row>
    <row r="14" spans="1:15" x14ac:dyDescent="0.2">
      <c r="A14" s="3">
        <v>13</v>
      </c>
      <c r="B14" s="11" t="s">
        <v>442</v>
      </c>
      <c r="C14" s="11" t="s">
        <v>364</v>
      </c>
      <c r="D14" s="11" t="s">
        <v>10</v>
      </c>
      <c r="E14" s="11">
        <v>360</v>
      </c>
      <c r="F14" s="11">
        <v>360</v>
      </c>
      <c r="G14" s="11"/>
      <c r="H14" s="11"/>
      <c r="I14" s="11"/>
      <c r="J14" s="11"/>
      <c r="K14" s="11"/>
      <c r="L14" s="11"/>
      <c r="M14" s="11"/>
      <c r="N14" s="11"/>
      <c r="O14" s="11"/>
    </row>
    <row r="15" spans="1:15" x14ac:dyDescent="0.2">
      <c r="A15" s="3">
        <v>14</v>
      </c>
      <c r="B15" s="11" t="s">
        <v>443</v>
      </c>
      <c r="C15" s="11" t="s">
        <v>101</v>
      </c>
      <c r="D15" s="11" t="s">
        <v>10</v>
      </c>
      <c r="E15" s="11">
        <v>351</v>
      </c>
      <c r="F15" s="11">
        <v>349</v>
      </c>
      <c r="G15" s="11">
        <v>351</v>
      </c>
      <c r="H15" s="11"/>
      <c r="I15" s="11"/>
      <c r="J15" s="11"/>
      <c r="K15" s="11"/>
      <c r="L15" s="11"/>
      <c r="M15" s="11"/>
      <c r="N15" s="11"/>
      <c r="O15" s="11"/>
    </row>
    <row r="16" spans="1:15" x14ac:dyDescent="0.2">
      <c r="A16" s="3">
        <v>15</v>
      </c>
      <c r="B16" s="11" t="s">
        <v>449</v>
      </c>
      <c r="C16" s="11" t="s">
        <v>26</v>
      </c>
      <c r="D16" s="11" t="s">
        <v>10</v>
      </c>
      <c r="E16" s="11">
        <v>344</v>
      </c>
      <c r="F16" s="11">
        <v>344</v>
      </c>
      <c r="G16" s="11"/>
      <c r="H16" s="11"/>
      <c r="I16" s="11"/>
      <c r="J16" s="11"/>
      <c r="K16" s="11"/>
      <c r="L16" s="11"/>
      <c r="M16" s="11"/>
      <c r="N16" s="11"/>
      <c r="O16" s="11"/>
    </row>
    <row r="17" spans="1:15" x14ac:dyDescent="0.2">
      <c r="A17" s="3">
        <v>16</v>
      </c>
      <c r="B17" s="11" t="s">
        <v>439</v>
      </c>
      <c r="C17" s="11" t="s">
        <v>44</v>
      </c>
      <c r="D17" s="11" t="s">
        <v>10</v>
      </c>
      <c r="E17" s="11">
        <v>275</v>
      </c>
      <c r="F17" s="11">
        <v>275</v>
      </c>
      <c r="G17" s="11">
        <v>271</v>
      </c>
      <c r="H17" s="11"/>
      <c r="I17" s="11"/>
      <c r="J17" s="11"/>
      <c r="K17" s="11"/>
      <c r="L17" s="11"/>
      <c r="M17" s="11"/>
      <c r="N17" s="11"/>
      <c r="O17" s="11"/>
    </row>
    <row r="18" spans="1:15" x14ac:dyDescent="0.2">
      <c r="A18" s="3">
        <v>17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</row>
    <row r="19" spans="1:15" x14ac:dyDescent="0.2">
      <c r="A19" s="3">
        <v>18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</row>
    <row r="20" spans="1:15" x14ac:dyDescent="0.2">
      <c r="A20" s="3">
        <v>19</v>
      </c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</row>
    <row r="21" spans="1:15" x14ac:dyDescent="0.2">
      <c r="A21" s="3">
        <v>20</v>
      </c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</row>
    <row r="22" spans="1:15" x14ac:dyDescent="0.2">
      <c r="A22" s="3">
        <v>21</v>
      </c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</row>
    <row r="23" spans="1:15" x14ac:dyDescent="0.2">
      <c r="A23" s="3">
        <v>22</v>
      </c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</row>
    <row r="24" spans="1:15" x14ac:dyDescent="0.2">
      <c r="A24" s="3">
        <v>23</v>
      </c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</row>
    <row r="25" spans="1:15" x14ac:dyDescent="0.2">
      <c r="A25" s="3">
        <v>24</v>
      </c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</row>
    <row r="26" spans="1:15" x14ac:dyDescent="0.2">
      <c r="A26" s="3">
        <v>25</v>
      </c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</row>
    <row r="27" spans="1:15" x14ac:dyDescent="0.2">
      <c r="A27" s="3">
        <v>26</v>
      </c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</row>
    <row r="28" spans="1:15" x14ac:dyDescent="0.2">
      <c r="A28" s="3">
        <v>27</v>
      </c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</row>
    <row r="29" spans="1:15" x14ac:dyDescent="0.2">
      <c r="A29" s="3">
        <v>28</v>
      </c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</row>
    <row r="30" spans="1:15" x14ac:dyDescent="0.2">
      <c r="A30" s="3">
        <v>29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</row>
    <row r="31" spans="1:15" x14ac:dyDescent="0.2">
      <c r="A31" s="3">
        <v>30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</row>
    <row r="32" spans="1:15" x14ac:dyDescent="0.2">
      <c r="A32" s="3">
        <v>31</v>
      </c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</row>
    <row r="33" spans="1:15" x14ac:dyDescent="0.2">
      <c r="A33" s="3">
        <v>32</v>
      </c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</row>
    <row r="34" spans="1:15" x14ac:dyDescent="0.2">
      <c r="A34" s="3">
        <v>33</v>
      </c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</row>
    <row r="35" spans="1:15" x14ac:dyDescent="0.2">
      <c r="A35" s="3">
        <v>34</v>
      </c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</row>
    <row r="36" spans="1:15" x14ac:dyDescent="0.2">
      <c r="A36" s="3">
        <v>35</v>
      </c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</row>
    <row r="37" spans="1:15" x14ac:dyDescent="0.2">
      <c r="A37" s="3">
        <v>36</v>
      </c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</row>
    <row r="38" spans="1:15" x14ac:dyDescent="0.2">
      <c r="A38" s="3">
        <v>37</v>
      </c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</row>
    <row r="39" spans="1:15" x14ac:dyDescent="0.2">
      <c r="A39" s="3"/>
      <c r="B39" s="20"/>
      <c r="C39" s="20"/>
      <c r="D39" s="20"/>
      <c r="E39" s="20"/>
      <c r="F39" s="20"/>
      <c r="G39" s="20"/>
      <c r="H39" s="1"/>
      <c r="I39" s="1"/>
      <c r="J39" s="1"/>
      <c r="K39" s="1"/>
      <c r="L39" s="1"/>
      <c r="M39" s="3"/>
      <c r="N39" s="3"/>
    </row>
    <row r="40" spans="1:15" x14ac:dyDescent="0.2">
      <c r="A40" s="3"/>
      <c r="B40" s="20"/>
      <c r="C40" s="20"/>
      <c r="D40" s="20"/>
      <c r="E40" s="20"/>
      <c r="F40" s="20"/>
      <c r="G40" s="20"/>
      <c r="H40" s="1"/>
      <c r="I40" s="1"/>
      <c r="J40" s="1"/>
      <c r="K40" s="1"/>
      <c r="L40" s="1"/>
      <c r="M40" s="3"/>
      <c r="N40" s="3"/>
    </row>
    <row r="41" spans="1:15" x14ac:dyDescent="0.2">
      <c r="A41" s="3"/>
      <c r="B41" s="20"/>
      <c r="C41" s="20"/>
      <c r="D41" s="20"/>
      <c r="E41" s="20"/>
      <c r="F41" s="20"/>
      <c r="G41" s="20"/>
      <c r="H41" s="1"/>
      <c r="I41" s="1"/>
      <c r="J41" s="1"/>
      <c r="K41" s="1"/>
      <c r="L41" s="1"/>
      <c r="M41" s="3"/>
      <c r="N41" s="3"/>
    </row>
    <row r="42" spans="1:15" x14ac:dyDescent="0.2">
      <c r="A42" s="3"/>
      <c r="B42" s="20"/>
      <c r="C42" s="20"/>
      <c r="D42" s="20"/>
      <c r="E42" s="20"/>
      <c r="F42" s="20"/>
      <c r="G42" s="20"/>
      <c r="H42" s="1"/>
      <c r="I42" s="1"/>
      <c r="J42" s="1"/>
      <c r="K42" s="1"/>
      <c r="L42" s="1"/>
      <c r="M42" s="3"/>
      <c r="N42" s="3"/>
    </row>
    <row r="43" spans="1:15" x14ac:dyDescent="0.2">
      <c r="A43" s="3"/>
      <c r="B43" s="20"/>
      <c r="C43" s="20"/>
      <c r="D43" s="20"/>
      <c r="E43" s="20"/>
      <c r="F43" s="20"/>
      <c r="G43" s="20"/>
      <c r="H43" s="1"/>
      <c r="I43" s="1"/>
      <c r="J43" s="1"/>
      <c r="K43" s="1"/>
      <c r="L43" s="1"/>
      <c r="M43" s="3"/>
      <c r="N43" s="3"/>
    </row>
    <row r="44" spans="1:15" ht="17.25" customHeight="1" x14ac:dyDescent="0.2">
      <c r="A44" s="3"/>
      <c r="B44" s="20"/>
      <c r="C44" s="20"/>
      <c r="D44" s="20"/>
      <c r="E44" s="20"/>
      <c r="F44" s="20"/>
      <c r="G44" s="20"/>
      <c r="H44" s="1"/>
      <c r="I44" s="1"/>
      <c r="J44" s="1"/>
      <c r="K44" s="1"/>
      <c r="L44" s="1"/>
      <c r="M44" s="3"/>
      <c r="N44" s="3"/>
    </row>
    <row r="45" spans="1:15" x14ac:dyDescent="0.2">
      <c r="A45" s="3"/>
      <c r="B45" s="20"/>
      <c r="C45" s="20"/>
      <c r="D45" s="20"/>
      <c r="E45" s="20"/>
      <c r="F45" s="20"/>
      <c r="G45" s="20"/>
      <c r="H45" s="1"/>
      <c r="I45" s="1"/>
      <c r="J45" s="1"/>
      <c r="K45" s="1"/>
      <c r="L45" s="1"/>
      <c r="M45" s="3"/>
      <c r="N45" s="3"/>
    </row>
    <row r="46" spans="1:15" x14ac:dyDescent="0.2">
      <c r="A46" s="3"/>
      <c r="B46" s="20"/>
      <c r="C46" s="20"/>
      <c r="D46" s="20"/>
      <c r="E46" s="20"/>
      <c r="F46" s="20"/>
      <c r="G46" s="20"/>
      <c r="H46" s="1"/>
      <c r="I46" s="1"/>
      <c r="J46" s="1"/>
      <c r="K46" s="1"/>
      <c r="L46" s="1"/>
      <c r="M46" s="3"/>
      <c r="N46" s="3"/>
    </row>
    <row r="47" spans="1:15" x14ac:dyDescent="0.2">
      <c r="A47" s="3"/>
      <c r="B47" s="20"/>
      <c r="C47" s="20"/>
      <c r="D47" s="20"/>
      <c r="E47" s="20"/>
      <c r="F47" s="20"/>
      <c r="G47" s="20"/>
      <c r="H47" s="1"/>
      <c r="I47" s="1"/>
      <c r="J47" s="1"/>
      <c r="K47" s="1"/>
      <c r="L47" s="1"/>
      <c r="M47" s="3"/>
      <c r="N47" s="3"/>
    </row>
    <row r="48" spans="1:15" x14ac:dyDescent="0.2">
      <c r="A48" s="3"/>
      <c r="B48" s="20"/>
      <c r="C48" s="20"/>
      <c r="D48" s="20"/>
      <c r="E48" s="20"/>
      <c r="F48" s="20"/>
      <c r="G48" s="20"/>
      <c r="H48" s="1"/>
      <c r="I48" s="1"/>
      <c r="J48" s="1"/>
      <c r="K48" s="1"/>
      <c r="L48" s="1"/>
      <c r="M48" s="3"/>
      <c r="N48" s="3"/>
    </row>
    <row r="49" spans="1:14" x14ac:dyDescent="0.2">
      <c r="A49" s="3"/>
      <c r="B49" s="20"/>
      <c r="C49" s="20"/>
      <c r="D49" s="20"/>
      <c r="E49" s="20"/>
      <c r="F49" s="20"/>
      <c r="G49" s="20"/>
      <c r="H49" s="1"/>
      <c r="I49" s="1"/>
      <c r="J49" s="1"/>
      <c r="K49" s="1"/>
      <c r="L49" s="1"/>
      <c r="M49" s="3"/>
      <c r="N49" s="3"/>
    </row>
    <row r="50" spans="1:14" x14ac:dyDescent="0.2">
      <c r="A50" s="3"/>
      <c r="B50" s="20"/>
      <c r="C50" s="20"/>
      <c r="D50" s="20"/>
      <c r="E50" s="20"/>
      <c r="F50" s="20"/>
      <c r="G50" s="20"/>
      <c r="H50" s="1"/>
      <c r="I50" s="1"/>
      <c r="J50" s="1"/>
      <c r="K50" s="1"/>
      <c r="L50" s="1"/>
      <c r="M50" s="3"/>
      <c r="N50" s="3"/>
    </row>
    <row r="51" spans="1:14" x14ac:dyDescent="0.2">
      <c r="A51" s="3"/>
      <c r="B51" s="20"/>
      <c r="C51" s="20"/>
      <c r="D51" s="20"/>
      <c r="E51" s="20"/>
      <c r="F51" s="20"/>
      <c r="G51" s="20"/>
      <c r="H51" s="1"/>
      <c r="I51" s="1"/>
      <c r="J51" s="1"/>
      <c r="K51" s="1"/>
      <c r="L51" s="1"/>
      <c r="M51" s="3"/>
      <c r="N51" s="3"/>
    </row>
    <row r="52" spans="1:14" x14ac:dyDescent="0.2">
      <c r="A52" s="3"/>
      <c r="B52" s="20"/>
      <c r="C52" s="20"/>
      <c r="D52" s="20"/>
      <c r="E52" s="20"/>
      <c r="F52" s="20"/>
      <c r="G52" s="20"/>
      <c r="H52" s="1"/>
      <c r="I52" s="1"/>
      <c r="J52" s="1"/>
      <c r="K52" s="1"/>
      <c r="L52" s="1"/>
      <c r="M52" s="3"/>
      <c r="N52" s="3"/>
    </row>
    <row r="53" spans="1:14" x14ac:dyDescent="0.2">
      <c r="A53" s="3"/>
      <c r="B53" s="20"/>
      <c r="C53" s="20"/>
      <c r="D53" s="20"/>
      <c r="E53" s="20"/>
      <c r="F53" s="20"/>
      <c r="G53" s="20"/>
      <c r="H53" s="1"/>
      <c r="I53" s="1"/>
      <c r="J53" s="1"/>
      <c r="K53" s="1"/>
      <c r="L53" s="1"/>
      <c r="M53" s="3"/>
      <c r="N53" s="3"/>
    </row>
    <row r="54" spans="1:14" x14ac:dyDescent="0.2">
      <c r="A54" s="3"/>
      <c r="B54" s="20"/>
      <c r="C54" s="20"/>
      <c r="D54" s="20"/>
      <c r="E54" s="20"/>
      <c r="F54" s="20"/>
      <c r="G54" s="20"/>
      <c r="H54" s="1"/>
      <c r="I54" s="1"/>
      <c r="J54" s="1"/>
      <c r="K54" s="1"/>
      <c r="L54" s="1"/>
      <c r="M54" s="3"/>
      <c r="N54" s="3"/>
    </row>
    <row r="55" spans="1:14" x14ac:dyDescent="0.2">
      <c r="A55" s="3"/>
      <c r="B55" s="20"/>
      <c r="C55" s="20"/>
      <c r="D55" s="20"/>
      <c r="E55" s="20"/>
      <c r="F55" s="20"/>
      <c r="G55" s="20"/>
      <c r="H55" s="1"/>
      <c r="I55" s="1"/>
      <c r="J55" s="1"/>
      <c r="K55" s="1"/>
      <c r="L55" s="1"/>
      <c r="M55" s="3"/>
      <c r="N55" s="3"/>
    </row>
    <row r="56" spans="1:14" x14ac:dyDescent="0.2">
      <c r="A56" s="3"/>
      <c r="B56" s="20"/>
      <c r="C56" s="20"/>
      <c r="D56" s="20"/>
      <c r="E56" s="20"/>
      <c r="F56" s="20"/>
      <c r="G56" s="20"/>
      <c r="H56" s="1"/>
      <c r="I56" s="1"/>
      <c r="J56" s="1"/>
      <c r="K56" s="1"/>
      <c r="L56" s="1"/>
      <c r="M56" s="3"/>
      <c r="N56" s="3"/>
    </row>
    <row r="57" spans="1:14" x14ac:dyDescent="0.2">
      <c r="A57" s="3"/>
      <c r="B57" s="20"/>
      <c r="C57" s="20"/>
      <c r="D57" s="20"/>
      <c r="E57" s="20"/>
      <c r="F57" s="20"/>
      <c r="G57" s="20"/>
      <c r="H57" s="1"/>
      <c r="I57" s="1"/>
      <c r="J57" s="1"/>
      <c r="K57" s="1"/>
      <c r="L57" s="1"/>
      <c r="M57" s="3"/>
      <c r="N57" s="3"/>
    </row>
    <row r="58" spans="1:14" x14ac:dyDescent="0.2">
      <c r="A58" s="3"/>
      <c r="B58" s="20"/>
      <c r="C58" s="20"/>
      <c r="D58" s="20"/>
      <c r="E58" s="20"/>
      <c r="F58" s="20"/>
      <c r="G58" s="20"/>
      <c r="H58" s="1"/>
      <c r="I58" s="1"/>
      <c r="J58" s="1"/>
      <c r="K58" s="1"/>
      <c r="L58" s="1"/>
      <c r="M58" s="3"/>
      <c r="N58" s="3"/>
    </row>
    <row r="59" spans="1:14" x14ac:dyDescent="0.2">
      <c r="A59" s="3"/>
      <c r="B59" s="20"/>
      <c r="C59" s="20"/>
      <c r="D59" s="20"/>
      <c r="E59" s="20"/>
      <c r="F59" s="20"/>
      <c r="G59" s="20"/>
      <c r="H59" s="1"/>
      <c r="I59" s="1"/>
      <c r="J59" s="1"/>
      <c r="K59" s="1"/>
      <c r="L59" s="1"/>
      <c r="M59" s="3"/>
      <c r="N59" s="3"/>
    </row>
    <row r="60" spans="1:14" x14ac:dyDescent="0.2">
      <c r="A60" s="3"/>
      <c r="B60" s="20"/>
      <c r="C60" s="20"/>
      <c r="D60" s="20"/>
      <c r="E60" s="20"/>
      <c r="F60" s="20"/>
      <c r="G60" s="20"/>
      <c r="H60" s="1"/>
      <c r="I60" s="1"/>
      <c r="J60" s="1"/>
      <c r="K60" s="1"/>
      <c r="L60" s="1"/>
      <c r="M60" s="3"/>
      <c r="N60" s="3"/>
    </row>
    <row r="61" spans="1:14" x14ac:dyDescent="0.2">
      <c r="A61" s="3"/>
      <c r="B61" s="20"/>
      <c r="C61" s="20"/>
      <c r="D61" s="20"/>
      <c r="E61" s="20"/>
      <c r="F61" s="20"/>
      <c r="G61" s="20"/>
      <c r="H61" s="1"/>
      <c r="I61" s="1"/>
      <c r="J61" s="1"/>
      <c r="K61" s="1"/>
      <c r="L61" s="1"/>
      <c r="M61" s="3"/>
      <c r="N61" s="3"/>
    </row>
    <row r="62" spans="1:14" x14ac:dyDescent="0.2">
      <c r="A62" s="3"/>
      <c r="B62" s="20"/>
      <c r="C62" s="20"/>
      <c r="D62" s="20"/>
      <c r="E62" s="20"/>
      <c r="F62" s="20"/>
      <c r="G62" s="20"/>
      <c r="H62" s="1"/>
      <c r="I62" s="1"/>
      <c r="J62" s="1"/>
      <c r="K62" s="1"/>
      <c r="L62" s="1"/>
      <c r="M62" s="3"/>
      <c r="N62" s="3"/>
    </row>
    <row r="63" spans="1:14" x14ac:dyDescent="0.2">
      <c r="A63" s="3"/>
      <c r="B63" s="20"/>
      <c r="C63" s="20"/>
      <c r="D63" s="20"/>
      <c r="E63" s="20"/>
      <c r="F63" s="20"/>
      <c r="G63" s="20"/>
      <c r="H63" s="1"/>
      <c r="I63" s="1"/>
      <c r="J63" s="1"/>
      <c r="K63" s="1"/>
      <c r="L63" s="1"/>
      <c r="M63" s="3"/>
      <c r="N63" s="3"/>
    </row>
    <row r="64" spans="1:14" x14ac:dyDescent="0.2">
      <c r="A64" s="3"/>
      <c r="B64" s="20"/>
      <c r="C64" s="20"/>
      <c r="D64" s="20"/>
      <c r="E64" s="20"/>
      <c r="F64" s="20"/>
      <c r="G64" s="20"/>
      <c r="H64" s="1"/>
      <c r="I64" s="1"/>
      <c r="J64" s="1"/>
      <c r="K64" s="1"/>
      <c r="L64" s="1"/>
      <c r="M64" s="3"/>
      <c r="N64" s="3"/>
    </row>
    <row r="65" spans="1:14" x14ac:dyDescent="0.2">
      <c r="A65" s="3"/>
      <c r="B65" s="20"/>
      <c r="C65" s="20"/>
      <c r="D65" s="20"/>
      <c r="E65" s="20"/>
      <c r="F65" s="20"/>
      <c r="G65" s="20"/>
      <c r="H65" s="1"/>
      <c r="I65" s="1"/>
      <c r="J65" s="1"/>
      <c r="K65" s="1"/>
      <c r="L65" s="1"/>
      <c r="M65" s="3"/>
      <c r="N65" s="3"/>
    </row>
    <row r="66" spans="1:14" x14ac:dyDescent="0.2">
      <c r="A66" s="3"/>
      <c r="B66" s="20"/>
      <c r="C66" s="20"/>
      <c r="D66" s="20"/>
      <c r="E66" s="20"/>
      <c r="F66" s="20"/>
      <c r="G66" s="20"/>
      <c r="H66" s="1"/>
      <c r="I66" s="1"/>
      <c r="J66" s="1"/>
      <c r="K66" s="1"/>
      <c r="L66" s="1"/>
      <c r="M66" s="3"/>
      <c r="N66" s="3"/>
    </row>
    <row r="67" spans="1:14" x14ac:dyDescent="0.2">
      <c r="A67" s="3"/>
      <c r="B67" s="20"/>
      <c r="C67" s="20"/>
      <c r="D67" s="20"/>
      <c r="E67" s="20"/>
      <c r="F67" s="20"/>
      <c r="G67" s="20"/>
      <c r="H67" s="1"/>
      <c r="I67" s="1"/>
      <c r="J67" s="1"/>
      <c r="K67" s="1"/>
      <c r="L67" s="1"/>
      <c r="M67" s="3"/>
      <c r="N67" s="3"/>
    </row>
    <row r="68" spans="1:14" x14ac:dyDescent="0.2">
      <c r="A68" s="3"/>
      <c r="B68" s="20"/>
      <c r="C68" s="20"/>
      <c r="D68" s="20"/>
      <c r="E68" s="20"/>
      <c r="F68" s="20"/>
      <c r="G68" s="20"/>
      <c r="H68" s="1"/>
      <c r="I68" s="1"/>
      <c r="J68" s="1"/>
      <c r="K68" s="1"/>
      <c r="L68" s="1"/>
      <c r="M68" s="3"/>
      <c r="N68" s="3"/>
    </row>
    <row r="69" spans="1:14" x14ac:dyDescent="0.2">
      <c r="A69" s="3"/>
      <c r="B69" s="20"/>
      <c r="C69" s="20"/>
      <c r="D69" s="20"/>
      <c r="E69" s="20"/>
      <c r="F69" s="20"/>
      <c r="G69" s="20"/>
      <c r="H69" s="1"/>
      <c r="I69" s="1"/>
      <c r="J69" s="1"/>
      <c r="K69" s="1"/>
      <c r="L69" s="1"/>
      <c r="M69" s="3"/>
      <c r="N69" s="3"/>
    </row>
    <row r="70" spans="1:14" x14ac:dyDescent="0.2">
      <c r="A70" s="3"/>
      <c r="B70" s="20"/>
      <c r="C70" s="20"/>
      <c r="D70" s="20"/>
      <c r="E70" s="20"/>
      <c r="F70" s="20"/>
      <c r="G70" s="20"/>
      <c r="H70" s="1"/>
      <c r="I70" s="1"/>
      <c r="J70" s="1"/>
      <c r="K70" s="1"/>
      <c r="L70" s="1"/>
      <c r="M70" s="3"/>
      <c r="N70" s="3"/>
    </row>
    <row r="71" spans="1:14" x14ac:dyDescent="0.2">
      <c r="A71" s="3"/>
      <c r="B71" s="20"/>
      <c r="C71" s="20"/>
      <c r="D71" s="20"/>
      <c r="E71" s="20"/>
      <c r="F71" s="20"/>
      <c r="G71" s="20"/>
      <c r="H71" s="1"/>
      <c r="I71" s="1"/>
      <c r="J71" s="1"/>
      <c r="K71" s="1"/>
      <c r="L71" s="1"/>
      <c r="M71" s="3"/>
      <c r="N71" s="3"/>
    </row>
    <row r="72" spans="1:14" x14ac:dyDescent="0.2">
      <c r="A72" s="3"/>
      <c r="B72" s="20"/>
      <c r="C72" s="20"/>
      <c r="D72" s="20"/>
      <c r="E72" s="20"/>
      <c r="F72" s="20"/>
      <c r="G72" s="20"/>
      <c r="H72" s="1"/>
      <c r="I72" s="1"/>
      <c r="J72" s="1"/>
      <c r="K72" s="1"/>
      <c r="L72" s="1"/>
      <c r="M72" s="3"/>
      <c r="N72" s="3"/>
    </row>
    <row r="73" spans="1:14" x14ac:dyDescent="0.2">
      <c r="A73" s="3"/>
      <c r="B73" s="20"/>
      <c r="C73" s="20"/>
      <c r="D73" s="20"/>
      <c r="E73" s="20"/>
      <c r="F73" s="20"/>
      <c r="G73" s="1"/>
      <c r="H73" s="1"/>
      <c r="I73" s="1"/>
      <c r="J73" s="1"/>
      <c r="K73" s="1"/>
      <c r="L73" s="1"/>
      <c r="M73" s="3"/>
      <c r="N73" s="3"/>
    </row>
    <row r="74" spans="1:14" x14ac:dyDescent="0.2">
      <c r="A74" s="3"/>
      <c r="B74" s="1"/>
      <c r="C74" s="1"/>
      <c r="D74" s="20"/>
      <c r="E74" s="20"/>
      <c r="F74" s="20"/>
      <c r="G74" s="1"/>
      <c r="H74" s="1"/>
      <c r="I74" s="1"/>
      <c r="J74" s="1"/>
      <c r="K74" s="1"/>
      <c r="L74" s="1"/>
      <c r="M74" s="3"/>
      <c r="N74" s="3"/>
    </row>
    <row r="75" spans="1:14" x14ac:dyDescent="0.2">
      <c r="A75" s="3"/>
      <c r="B75" s="1"/>
      <c r="C75" s="1"/>
      <c r="E75" s="1"/>
      <c r="F75" s="1"/>
      <c r="G75" s="1"/>
      <c r="H75" s="1"/>
      <c r="I75" s="1"/>
      <c r="J75" s="1"/>
      <c r="K75" s="1"/>
      <c r="L75" s="1"/>
      <c r="M75" s="3"/>
      <c r="N75" s="3"/>
    </row>
    <row r="76" spans="1:14" x14ac:dyDescent="0.2">
      <c r="A76" s="3"/>
      <c r="B76" s="1"/>
      <c r="C76" s="1"/>
      <c r="E76" s="1"/>
      <c r="F76" s="1"/>
      <c r="G76" s="1"/>
      <c r="H76" s="1"/>
      <c r="I76" s="1"/>
      <c r="J76" s="1"/>
      <c r="K76" s="1"/>
      <c r="L76" s="1"/>
      <c r="M76" s="3"/>
      <c r="N76" s="3"/>
    </row>
    <row r="77" spans="1:14" x14ac:dyDescent="0.2">
      <c r="A77" s="3"/>
      <c r="G77" s="20"/>
      <c r="H77" s="1"/>
      <c r="I77" s="1"/>
      <c r="J77" s="1"/>
      <c r="K77" s="1"/>
      <c r="L77" s="1"/>
      <c r="M77" s="3"/>
      <c r="N77" s="3"/>
    </row>
    <row r="78" spans="1:14" x14ac:dyDescent="0.2">
      <c r="A78" s="3"/>
      <c r="K78" s="1"/>
      <c r="L78" s="1"/>
    </row>
  </sheetData>
  <autoFilter ref="A1:L47" xr:uid="{FF8A9F6A-A891-44C7-A220-06DDBD5A8C5B}">
    <sortState xmlns:xlrd2="http://schemas.microsoft.com/office/spreadsheetml/2017/richdata2" ref="A2:L51">
      <sortCondition descending="1" ref="E1:E47"/>
    </sortState>
  </autoFilter>
  <sortState xmlns:xlrd2="http://schemas.microsoft.com/office/spreadsheetml/2017/richdata2" ref="B2:J13">
    <sortCondition descending="1" ref="E2:E13"/>
    <sortCondition ref="B2:B13"/>
  </sortState>
  <phoneticPr fontId="4" type="noConversion"/>
  <pageMargins left="0.75" right="0.75" top="1" bottom="1" header="0.5" footer="0.5"/>
  <pageSetup paperSize="9" orientation="portrait" horizontalDpi="0" verticalDpi="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28"/>
  <sheetViews>
    <sheetView workbookViewId="0">
      <selection activeCell="B2" sqref="B2:J11"/>
    </sheetView>
  </sheetViews>
  <sheetFormatPr defaultColWidth="9.140625" defaultRowHeight="15" x14ac:dyDescent="0.2"/>
  <cols>
    <col min="1" max="1" width="3.85546875" style="5" bestFit="1" customWidth="1"/>
    <col min="2" max="3" width="25.7109375" style="3" customWidth="1"/>
    <col min="4" max="4" width="8.140625" style="3" bestFit="1" customWidth="1"/>
    <col min="5" max="5" width="10.42578125" style="3" bestFit="1" customWidth="1"/>
    <col min="6" max="8" width="7.5703125" style="5" bestFit="1" customWidth="1"/>
    <col min="9" max="19" width="9.140625" style="5"/>
    <col min="20" max="16384" width="9.140625" style="3"/>
  </cols>
  <sheetData>
    <row r="1" spans="1:19" x14ac:dyDescent="0.2">
      <c r="B1" s="1" t="s">
        <v>0</v>
      </c>
      <c r="C1" s="1" t="s">
        <v>1</v>
      </c>
      <c r="D1" s="1" t="s">
        <v>2</v>
      </c>
      <c r="E1" s="1" t="s">
        <v>11</v>
      </c>
      <c r="F1" s="5" t="s">
        <v>7</v>
      </c>
      <c r="G1" s="5" t="s">
        <v>8</v>
      </c>
      <c r="H1" s="5" t="s">
        <v>9</v>
      </c>
      <c r="I1" s="5" t="s">
        <v>14</v>
      </c>
      <c r="J1" s="1" t="s">
        <v>15</v>
      </c>
      <c r="K1" s="5" t="s">
        <v>16</v>
      </c>
      <c r="L1" s="1" t="s">
        <v>30</v>
      </c>
    </row>
    <row r="2" spans="1:19" s="1" customFormat="1" x14ac:dyDescent="0.2">
      <c r="A2" s="5">
        <v>1</v>
      </c>
      <c r="B2" s="11" t="s">
        <v>155</v>
      </c>
      <c r="C2" s="11" t="s">
        <v>44</v>
      </c>
      <c r="D2" s="11" t="s">
        <v>52</v>
      </c>
      <c r="E2" s="11">
        <v>373</v>
      </c>
      <c r="F2" s="11">
        <v>373</v>
      </c>
      <c r="G2" s="11"/>
      <c r="H2" s="11"/>
      <c r="I2" s="11"/>
      <c r="J2" s="11"/>
      <c r="K2" s="11"/>
      <c r="L2" s="11"/>
      <c r="M2" s="11"/>
      <c r="N2" s="11"/>
      <c r="O2" s="11"/>
      <c r="P2" s="11"/>
      <c r="Q2" s="5"/>
    </row>
    <row r="3" spans="1:19" s="1" customFormat="1" x14ac:dyDescent="0.2">
      <c r="A3" s="5">
        <v>2</v>
      </c>
      <c r="B3" s="11" t="s">
        <v>183</v>
      </c>
      <c r="C3" s="11" t="s">
        <v>44</v>
      </c>
      <c r="D3" s="11" t="s">
        <v>52</v>
      </c>
      <c r="E3" s="11">
        <v>350</v>
      </c>
      <c r="F3" s="11">
        <v>350</v>
      </c>
      <c r="G3" s="11"/>
      <c r="H3" s="11"/>
      <c r="I3" s="11"/>
      <c r="J3" s="11"/>
      <c r="K3" s="11"/>
      <c r="L3" s="11"/>
      <c r="M3" s="11"/>
      <c r="N3" s="11"/>
      <c r="O3" s="11"/>
      <c r="P3" s="11"/>
      <c r="Q3" s="5"/>
    </row>
    <row r="4" spans="1:19" x14ac:dyDescent="0.2">
      <c r="A4" s="5">
        <v>3</v>
      </c>
      <c r="B4" s="11" t="s">
        <v>259</v>
      </c>
      <c r="C4" s="11" t="s">
        <v>348</v>
      </c>
      <c r="D4" s="11" t="s">
        <v>52</v>
      </c>
      <c r="E4" s="11">
        <v>348</v>
      </c>
      <c r="F4" s="11">
        <v>339</v>
      </c>
      <c r="G4" s="11">
        <v>348</v>
      </c>
      <c r="H4" s="11"/>
      <c r="I4" s="11"/>
      <c r="J4" s="11"/>
      <c r="K4" s="11"/>
      <c r="L4" s="11"/>
      <c r="M4" s="11"/>
      <c r="N4" s="11"/>
      <c r="O4" s="11"/>
      <c r="P4" s="11"/>
      <c r="S4" s="3"/>
    </row>
    <row r="5" spans="1:19" x14ac:dyDescent="0.2">
      <c r="A5" s="5">
        <v>4</v>
      </c>
      <c r="B5" s="11" t="s">
        <v>278</v>
      </c>
      <c r="C5" s="11" t="s">
        <v>275</v>
      </c>
      <c r="D5" s="11" t="s">
        <v>52</v>
      </c>
      <c r="E5" s="11">
        <v>347</v>
      </c>
      <c r="F5" s="11">
        <v>324</v>
      </c>
      <c r="G5" s="11">
        <v>347</v>
      </c>
      <c r="H5" s="11">
        <v>339</v>
      </c>
      <c r="I5" s="11"/>
      <c r="J5" s="11"/>
      <c r="K5" s="11"/>
      <c r="L5" s="11"/>
      <c r="M5" s="11"/>
      <c r="N5" s="11"/>
      <c r="O5" s="11"/>
      <c r="P5" s="11"/>
      <c r="S5" s="3"/>
    </row>
    <row r="6" spans="1:19" x14ac:dyDescent="0.2">
      <c r="A6" s="5">
        <v>5</v>
      </c>
      <c r="B6" s="11" t="s">
        <v>440</v>
      </c>
      <c r="C6" s="11" t="s">
        <v>275</v>
      </c>
      <c r="D6" s="11" t="s">
        <v>52</v>
      </c>
      <c r="E6" s="11">
        <v>342</v>
      </c>
      <c r="F6" s="11">
        <v>342</v>
      </c>
      <c r="G6" s="11">
        <v>331</v>
      </c>
      <c r="H6" s="11"/>
      <c r="I6" s="11"/>
      <c r="J6" s="11"/>
      <c r="K6" s="11"/>
      <c r="L6" s="11"/>
      <c r="M6" s="11"/>
      <c r="N6" s="11"/>
      <c r="O6" s="11"/>
      <c r="P6" s="11"/>
      <c r="S6" s="3"/>
    </row>
    <row r="7" spans="1:19" x14ac:dyDescent="0.2">
      <c r="A7" s="5">
        <v>6</v>
      </c>
      <c r="B7" s="11" t="s">
        <v>176</v>
      </c>
      <c r="C7" s="11" t="s">
        <v>291</v>
      </c>
      <c r="D7" s="11" t="s">
        <v>52</v>
      </c>
      <c r="E7" s="11">
        <v>339</v>
      </c>
      <c r="F7" s="11">
        <v>328</v>
      </c>
      <c r="G7" s="11">
        <v>326</v>
      </c>
      <c r="H7" s="11">
        <v>339</v>
      </c>
      <c r="I7" s="11"/>
      <c r="J7" s="11"/>
      <c r="K7" s="11"/>
      <c r="L7" s="11"/>
      <c r="M7" s="11"/>
      <c r="N7" s="11"/>
      <c r="O7" s="11"/>
      <c r="P7" s="11"/>
      <c r="S7" s="3"/>
    </row>
    <row r="8" spans="1:19" x14ac:dyDescent="0.2">
      <c r="A8" s="5">
        <v>7</v>
      </c>
      <c r="B8" s="11" t="s">
        <v>229</v>
      </c>
      <c r="C8" s="11" t="s">
        <v>185</v>
      </c>
      <c r="D8" s="11" t="s">
        <v>52</v>
      </c>
      <c r="E8" s="11">
        <v>331</v>
      </c>
      <c r="F8" s="11">
        <v>331</v>
      </c>
      <c r="G8" s="11"/>
      <c r="H8" s="11"/>
      <c r="I8" s="11"/>
      <c r="J8" s="11"/>
      <c r="K8" s="11"/>
      <c r="L8" s="11"/>
      <c r="M8" s="11"/>
      <c r="N8" s="11"/>
      <c r="O8" s="11"/>
      <c r="P8" s="11"/>
      <c r="S8" s="3"/>
    </row>
    <row r="9" spans="1:19" x14ac:dyDescent="0.2">
      <c r="A9" s="5">
        <v>8</v>
      </c>
      <c r="B9" s="11" t="s">
        <v>325</v>
      </c>
      <c r="C9" s="11" t="s">
        <v>293</v>
      </c>
      <c r="D9" s="11" t="s">
        <v>52</v>
      </c>
      <c r="E9" s="11">
        <v>322</v>
      </c>
      <c r="F9" s="11">
        <v>322</v>
      </c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</row>
    <row r="10" spans="1:19" x14ac:dyDescent="0.2">
      <c r="A10" s="5">
        <v>9</v>
      </c>
      <c r="B10" s="11" t="s">
        <v>286</v>
      </c>
      <c r="C10" s="11" t="s">
        <v>33</v>
      </c>
      <c r="D10" s="11" t="s">
        <v>52</v>
      </c>
      <c r="E10" s="11">
        <v>301</v>
      </c>
      <c r="F10" s="11">
        <v>293</v>
      </c>
      <c r="G10" s="11">
        <v>301</v>
      </c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3"/>
      <c r="S10" s="3"/>
    </row>
    <row r="11" spans="1:19" x14ac:dyDescent="0.2">
      <c r="A11" s="5">
        <v>10</v>
      </c>
      <c r="B11" s="11" t="s">
        <v>177</v>
      </c>
      <c r="C11" s="11" t="s">
        <v>216</v>
      </c>
      <c r="D11" s="11" t="s">
        <v>52</v>
      </c>
      <c r="E11" s="11">
        <v>300</v>
      </c>
      <c r="F11" s="11">
        <v>300</v>
      </c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</row>
    <row r="12" spans="1:19" x14ac:dyDescent="0.2">
      <c r="A12" s="5">
        <v>11</v>
      </c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3"/>
      <c r="N12" s="3"/>
      <c r="O12" s="3"/>
      <c r="P12" s="3"/>
      <c r="Q12" s="3"/>
      <c r="R12" s="3"/>
      <c r="S12" s="3"/>
    </row>
    <row r="13" spans="1:19" x14ac:dyDescent="0.2">
      <c r="A13" s="5">
        <v>12</v>
      </c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3"/>
      <c r="M13" s="11"/>
      <c r="N13" s="11"/>
      <c r="O13" s="11"/>
      <c r="P13" s="11"/>
      <c r="Q13" s="11"/>
    </row>
    <row r="14" spans="1:19" x14ac:dyDescent="0.2">
      <c r="A14" s="5">
        <v>13</v>
      </c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</row>
    <row r="15" spans="1:19" x14ac:dyDescent="0.2">
      <c r="A15" s="5">
        <v>14</v>
      </c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</row>
    <row r="16" spans="1:19" x14ac:dyDescent="0.2">
      <c r="A16" s="5">
        <v>15</v>
      </c>
      <c r="E16" s="5"/>
      <c r="H16" s="11"/>
      <c r="I16" s="11"/>
      <c r="J16" s="11"/>
      <c r="K16" s="11"/>
      <c r="L16" s="11"/>
      <c r="M16" s="11"/>
      <c r="N16" s="11"/>
      <c r="O16" s="11"/>
      <c r="P16" s="11"/>
      <c r="Q16" s="11"/>
    </row>
    <row r="17" spans="1:17" x14ac:dyDescent="0.2">
      <c r="A17" s="5">
        <v>16</v>
      </c>
      <c r="E17" s="5"/>
      <c r="H17" s="11"/>
      <c r="I17" s="11"/>
      <c r="J17" s="11"/>
      <c r="K17" s="11"/>
      <c r="L17" s="11"/>
      <c r="M17" s="11"/>
      <c r="N17" s="11"/>
      <c r="O17" s="11"/>
      <c r="P17" s="11"/>
      <c r="Q17" s="11"/>
    </row>
    <row r="18" spans="1:17" x14ac:dyDescent="0.2">
      <c r="A18" s="5">
        <v>17</v>
      </c>
      <c r="E18" s="5"/>
      <c r="H18" s="11"/>
      <c r="I18" s="11"/>
      <c r="J18" s="11"/>
      <c r="K18" s="11"/>
      <c r="L18" s="11"/>
      <c r="M18" s="11"/>
      <c r="N18" s="11"/>
      <c r="O18" s="11"/>
      <c r="P18" s="11"/>
      <c r="Q18" s="11"/>
    </row>
    <row r="19" spans="1:17" x14ac:dyDescent="0.2">
      <c r="A19" s="5">
        <v>18</v>
      </c>
      <c r="E19" s="5"/>
      <c r="H19" s="11"/>
      <c r="I19" s="11"/>
      <c r="J19" s="11"/>
      <c r="K19" s="11"/>
      <c r="L19" s="11"/>
      <c r="M19" s="11"/>
      <c r="N19" s="11"/>
      <c r="O19" s="11"/>
      <c r="P19" s="11"/>
      <c r="Q19" s="11"/>
    </row>
    <row r="20" spans="1:17" x14ac:dyDescent="0.2">
      <c r="A20" s="5">
        <v>19</v>
      </c>
      <c r="E20" s="5"/>
      <c r="H20" s="11"/>
      <c r="I20" s="11"/>
      <c r="J20" s="11"/>
      <c r="K20" s="11"/>
      <c r="L20" s="11"/>
      <c r="M20" s="11"/>
      <c r="N20" s="11"/>
      <c r="O20" s="11"/>
      <c r="P20" s="11"/>
      <c r="Q20" s="11"/>
    </row>
    <row r="21" spans="1:17" x14ac:dyDescent="0.2">
      <c r="A21" s="5">
        <v>20</v>
      </c>
      <c r="E21" s="5"/>
      <c r="H21" s="11"/>
      <c r="I21" s="11"/>
      <c r="J21" s="11"/>
      <c r="K21" s="11"/>
      <c r="L21" s="11"/>
      <c r="M21" s="11"/>
      <c r="N21" s="11"/>
      <c r="O21" s="11"/>
      <c r="P21" s="11"/>
      <c r="Q21" s="11"/>
    </row>
    <row r="22" spans="1:17" x14ac:dyDescent="0.2">
      <c r="A22" s="5">
        <v>21</v>
      </c>
      <c r="E22" s="5"/>
      <c r="H22" s="11"/>
      <c r="I22" s="11"/>
      <c r="J22" s="11"/>
      <c r="K22" s="11"/>
      <c r="L22" s="11"/>
      <c r="M22" s="11"/>
      <c r="N22" s="11"/>
      <c r="O22" s="11"/>
      <c r="P22" s="11"/>
      <c r="Q22" s="11"/>
    </row>
    <row r="23" spans="1:17" x14ac:dyDescent="0.2">
      <c r="A23" s="5">
        <v>22</v>
      </c>
      <c r="E23" s="5"/>
      <c r="H23" s="11"/>
      <c r="I23" s="11"/>
      <c r="J23" s="11"/>
      <c r="K23" s="11"/>
      <c r="L23" s="11"/>
      <c r="M23" s="11"/>
      <c r="N23" s="11"/>
      <c r="O23" s="11"/>
      <c r="P23" s="11"/>
      <c r="Q23" s="11"/>
    </row>
    <row r="24" spans="1:17" x14ac:dyDescent="0.2">
      <c r="A24" s="5">
        <v>23</v>
      </c>
      <c r="B24" s="11"/>
      <c r="C24" s="11"/>
      <c r="D24" s="11"/>
      <c r="E24" s="11"/>
      <c r="F24" s="11"/>
      <c r="G24" s="11"/>
    </row>
    <row r="25" spans="1:17" x14ac:dyDescent="0.2">
      <c r="A25" s="5">
        <v>24</v>
      </c>
      <c r="B25" s="11"/>
      <c r="C25" s="11"/>
      <c r="D25" s="11"/>
      <c r="E25" s="11"/>
      <c r="F25" s="11"/>
      <c r="G25" s="11"/>
    </row>
    <row r="26" spans="1:17" x14ac:dyDescent="0.2">
      <c r="A26" s="5">
        <v>25</v>
      </c>
      <c r="B26" s="11"/>
      <c r="C26" s="11"/>
      <c r="D26" s="11"/>
      <c r="E26" s="11"/>
      <c r="F26" s="11"/>
      <c r="G26" s="11"/>
    </row>
    <row r="27" spans="1:17" x14ac:dyDescent="0.2">
      <c r="A27" s="5">
        <v>26</v>
      </c>
      <c r="B27" s="11"/>
      <c r="C27" s="11"/>
      <c r="D27" s="11"/>
      <c r="E27" s="11"/>
      <c r="F27" s="11"/>
      <c r="G27" s="16"/>
    </row>
    <row r="28" spans="1:17" x14ac:dyDescent="0.2">
      <c r="B28" s="11"/>
      <c r="C28" s="11"/>
      <c r="D28" s="11"/>
      <c r="E28" s="16"/>
      <c r="F28" s="16"/>
      <c r="G28" s="16"/>
    </row>
  </sheetData>
  <autoFilter ref="A1:L27" xr:uid="{4E732BB0-583D-4121-94E6-79DAE3A17D3B}">
    <sortState xmlns:xlrd2="http://schemas.microsoft.com/office/spreadsheetml/2017/richdata2" ref="A2:L27">
      <sortCondition descending="1" ref="E1:E27"/>
    </sortState>
  </autoFilter>
  <sortState xmlns:xlrd2="http://schemas.microsoft.com/office/spreadsheetml/2017/richdata2" ref="B2:J23">
    <sortCondition descending="1" ref="E2:E23"/>
  </sortState>
  <phoneticPr fontId="4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R39"/>
  <sheetViews>
    <sheetView workbookViewId="0">
      <selection activeCell="B2" sqref="B2:J14"/>
    </sheetView>
  </sheetViews>
  <sheetFormatPr defaultColWidth="9.140625" defaultRowHeight="15" x14ac:dyDescent="0.2"/>
  <cols>
    <col min="1" max="1" width="3.85546875" style="5" bestFit="1" customWidth="1"/>
    <col min="2" max="3" width="25.7109375" style="3" customWidth="1"/>
    <col min="4" max="4" width="8.28515625" style="3" bestFit="1" customWidth="1"/>
    <col min="5" max="5" width="10.42578125" style="5" bestFit="1" customWidth="1"/>
    <col min="6" max="8" width="7.5703125" style="5" bestFit="1" customWidth="1"/>
    <col min="9" max="16" width="9.140625" style="5"/>
    <col min="17" max="16384" width="9.140625" style="3"/>
  </cols>
  <sheetData>
    <row r="1" spans="1:18" s="7" customFormat="1" ht="15.75" x14ac:dyDescent="0.25">
      <c r="A1" s="6"/>
      <c r="B1" s="2" t="s">
        <v>0</v>
      </c>
      <c r="C1" s="2" t="s">
        <v>1</v>
      </c>
      <c r="D1" s="2" t="s">
        <v>2</v>
      </c>
      <c r="E1" s="6" t="s">
        <v>11</v>
      </c>
      <c r="F1" s="6" t="s">
        <v>7</v>
      </c>
      <c r="G1" s="6" t="s">
        <v>8</v>
      </c>
      <c r="H1" s="6" t="s">
        <v>9</v>
      </c>
      <c r="I1" s="6" t="s">
        <v>14</v>
      </c>
      <c r="J1" s="6" t="s">
        <v>15</v>
      </c>
      <c r="K1" s="6" t="s">
        <v>16</v>
      </c>
      <c r="L1" s="6"/>
      <c r="M1" s="6"/>
      <c r="N1" s="6"/>
      <c r="O1" s="6"/>
      <c r="P1" s="6"/>
    </row>
    <row r="2" spans="1:18" x14ac:dyDescent="0.2">
      <c r="A2" s="5">
        <v>1</v>
      </c>
      <c r="B2" s="11" t="s">
        <v>146</v>
      </c>
      <c r="C2" s="11" t="s">
        <v>348</v>
      </c>
      <c r="D2" s="11" t="s">
        <v>47</v>
      </c>
      <c r="E2" s="11">
        <v>363</v>
      </c>
      <c r="F2" s="29">
        <v>363</v>
      </c>
      <c r="G2" s="11">
        <v>361</v>
      </c>
      <c r="H2" s="11"/>
      <c r="I2" s="11"/>
      <c r="J2" s="11"/>
      <c r="K2" s="11"/>
      <c r="L2" s="11"/>
      <c r="M2" s="11"/>
      <c r="N2" s="11"/>
      <c r="O2" s="11"/>
      <c r="Q2" s="5"/>
    </row>
    <row r="3" spans="1:18" x14ac:dyDescent="0.2">
      <c r="A3" s="5">
        <v>2</v>
      </c>
      <c r="B3" s="11" t="s">
        <v>202</v>
      </c>
      <c r="C3" s="11" t="s">
        <v>348</v>
      </c>
      <c r="D3" s="11" t="s">
        <v>47</v>
      </c>
      <c r="E3" s="11">
        <v>356</v>
      </c>
      <c r="F3" s="11">
        <v>356</v>
      </c>
      <c r="G3" s="11">
        <v>350</v>
      </c>
      <c r="H3" s="11">
        <v>356</v>
      </c>
      <c r="I3" s="11"/>
      <c r="J3" s="11"/>
      <c r="K3" s="11"/>
      <c r="L3" s="11"/>
      <c r="M3" s="11"/>
      <c r="N3" s="11"/>
      <c r="O3" s="11"/>
      <c r="Q3" s="5"/>
    </row>
    <row r="4" spans="1:18" x14ac:dyDescent="0.2">
      <c r="A4" s="5">
        <v>3</v>
      </c>
      <c r="B4" s="11" t="s">
        <v>225</v>
      </c>
      <c r="C4" s="11" t="s">
        <v>101</v>
      </c>
      <c r="D4" s="11" t="s">
        <v>47</v>
      </c>
      <c r="E4" s="11">
        <v>351</v>
      </c>
      <c r="F4" s="11">
        <v>351</v>
      </c>
      <c r="G4" s="11"/>
      <c r="H4" s="11"/>
      <c r="I4" s="11"/>
      <c r="J4" s="11"/>
      <c r="K4" s="11"/>
      <c r="L4" s="11"/>
      <c r="M4" s="11"/>
      <c r="N4" s="11"/>
      <c r="O4" s="11"/>
      <c r="Q4" s="5"/>
    </row>
    <row r="5" spans="1:18" x14ac:dyDescent="0.2">
      <c r="A5" s="5">
        <v>4</v>
      </c>
      <c r="B5" s="11" t="s">
        <v>257</v>
      </c>
      <c r="C5" s="11" t="s">
        <v>291</v>
      </c>
      <c r="D5" s="11" t="s">
        <v>47</v>
      </c>
      <c r="E5" s="11">
        <v>351</v>
      </c>
      <c r="F5" s="11">
        <v>340</v>
      </c>
      <c r="G5" s="11">
        <v>351</v>
      </c>
      <c r="H5" s="11"/>
      <c r="I5" s="11"/>
      <c r="J5" s="11"/>
      <c r="K5" s="11"/>
      <c r="L5" s="11"/>
      <c r="M5" s="11"/>
      <c r="N5" s="11"/>
      <c r="O5" s="11"/>
      <c r="Q5" s="5"/>
    </row>
    <row r="6" spans="1:18" x14ac:dyDescent="0.2">
      <c r="A6" s="5">
        <v>5</v>
      </c>
      <c r="B6" s="11" t="s">
        <v>431</v>
      </c>
      <c r="C6" s="11" t="s">
        <v>432</v>
      </c>
      <c r="D6" s="11" t="s">
        <v>47</v>
      </c>
      <c r="E6" s="11">
        <v>345</v>
      </c>
      <c r="F6" s="11">
        <v>345</v>
      </c>
      <c r="G6" s="11"/>
      <c r="H6" s="11"/>
      <c r="I6" s="11"/>
      <c r="J6" s="11"/>
      <c r="K6" s="11"/>
      <c r="L6" s="11"/>
      <c r="M6" s="11"/>
      <c r="N6" s="11"/>
      <c r="O6" s="11"/>
      <c r="Q6" s="5"/>
    </row>
    <row r="7" spans="1:18" x14ac:dyDescent="0.2">
      <c r="A7" s="5">
        <v>6</v>
      </c>
      <c r="B7" s="11" t="s">
        <v>197</v>
      </c>
      <c r="C7" s="11" t="s">
        <v>43</v>
      </c>
      <c r="D7" s="11" t="s">
        <v>47</v>
      </c>
      <c r="E7" s="11">
        <v>338</v>
      </c>
      <c r="F7" s="11">
        <v>338</v>
      </c>
      <c r="G7" s="11">
        <v>335</v>
      </c>
      <c r="H7" s="11"/>
      <c r="I7" s="11"/>
      <c r="J7" s="11"/>
      <c r="K7" s="11"/>
      <c r="L7" s="11"/>
      <c r="M7" s="11"/>
      <c r="N7" s="11"/>
      <c r="O7" s="11"/>
      <c r="Q7" s="5"/>
    </row>
    <row r="8" spans="1:18" x14ac:dyDescent="0.2">
      <c r="A8" s="5">
        <v>7</v>
      </c>
      <c r="B8" s="11" t="s">
        <v>287</v>
      </c>
      <c r="C8" s="11" t="s">
        <v>33</v>
      </c>
      <c r="D8" s="11" t="s">
        <v>47</v>
      </c>
      <c r="E8" s="11">
        <v>326</v>
      </c>
      <c r="F8" s="11">
        <v>326</v>
      </c>
      <c r="G8" s="11">
        <v>324</v>
      </c>
      <c r="H8" s="11"/>
      <c r="I8" s="11"/>
      <c r="J8" s="11"/>
      <c r="K8" s="11"/>
      <c r="L8" s="11"/>
      <c r="M8" s="11"/>
      <c r="N8" s="11"/>
      <c r="O8" s="11"/>
      <c r="P8" s="11"/>
      <c r="Q8" s="5"/>
      <c r="R8" s="5"/>
    </row>
    <row r="9" spans="1:18" x14ac:dyDescent="0.2">
      <c r="A9" s="5">
        <v>9</v>
      </c>
      <c r="B9" s="11" t="s">
        <v>450</v>
      </c>
      <c r="C9" s="11" t="s">
        <v>451</v>
      </c>
      <c r="D9" s="11" t="s">
        <v>47</v>
      </c>
      <c r="E9" s="11">
        <v>313</v>
      </c>
      <c r="F9" s="11">
        <v>313</v>
      </c>
      <c r="G9" s="11"/>
      <c r="H9" s="11"/>
      <c r="I9" s="11"/>
      <c r="J9" s="11"/>
      <c r="K9" s="11"/>
      <c r="L9" s="11"/>
      <c r="M9" s="11"/>
      <c r="N9" s="11"/>
      <c r="O9" s="11"/>
      <c r="P9" s="11"/>
      <c r="Q9" s="5"/>
      <c r="R9" s="5"/>
    </row>
    <row r="10" spans="1:18" x14ac:dyDescent="0.2">
      <c r="A10" s="5">
        <v>11</v>
      </c>
      <c r="B10" s="11" t="s">
        <v>221</v>
      </c>
      <c r="C10" s="11" t="s">
        <v>33</v>
      </c>
      <c r="D10" s="11" t="s">
        <v>47</v>
      </c>
      <c r="E10" s="11">
        <v>300</v>
      </c>
      <c r="F10" s="11">
        <v>294</v>
      </c>
      <c r="G10" s="11">
        <v>300</v>
      </c>
      <c r="H10" s="11"/>
      <c r="I10" s="11"/>
      <c r="J10" s="11"/>
      <c r="K10" s="11"/>
      <c r="L10" s="11"/>
      <c r="M10" s="11"/>
      <c r="N10" s="11"/>
      <c r="O10" s="11"/>
      <c r="P10" s="11"/>
      <c r="Q10" s="5"/>
      <c r="R10" s="5"/>
    </row>
    <row r="11" spans="1:18" x14ac:dyDescent="0.2">
      <c r="A11" s="5">
        <v>12</v>
      </c>
      <c r="B11" s="11" t="s">
        <v>195</v>
      </c>
      <c r="C11" s="11" t="s">
        <v>3</v>
      </c>
      <c r="D11" s="11" t="s">
        <v>47</v>
      </c>
      <c r="E11" s="11">
        <v>296</v>
      </c>
      <c r="F11" s="11">
        <v>296</v>
      </c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5"/>
      <c r="R11" s="5"/>
    </row>
    <row r="12" spans="1:18" x14ac:dyDescent="0.2">
      <c r="A12" s="5">
        <v>13</v>
      </c>
      <c r="B12" s="11" t="s">
        <v>255</v>
      </c>
      <c r="C12" s="11" t="s">
        <v>291</v>
      </c>
      <c r="D12" s="11" t="s">
        <v>47</v>
      </c>
      <c r="E12" s="11">
        <v>295</v>
      </c>
      <c r="F12" s="11">
        <v>295</v>
      </c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5"/>
      <c r="R12" s="5"/>
    </row>
    <row r="13" spans="1:18" x14ac:dyDescent="0.2">
      <c r="A13" s="5">
        <v>14</v>
      </c>
      <c r="B13" s="11" t="s">
        <v>452</v>
      </c>
      <c r="C13" s="11" t="s">
        <v>3</v>
      </c>
      <c r="D13" s="11" t="s">
        <v>47</v>
      </c>
      <c r="E13" s="11">
        <v>274</v>
      </c>
      <c r="F13" s="11">
        <v>274</v>
      </c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5"/>
      <c r="R13" s="5"/>
    </row>
    <row r="14" spans="1:18" x14ac:dyDescent="0.2">
      <c r="A14" s="5">
        <v>15</v>
      </c>
      <c r="B14" s="11" t="s">
        <v>453</v>
      </c>
      <c r="C14" s="11" t="s">
        <v>3</v>
      </c>
      <c r="D14" s="11" t="s">
        <v>454</v>
      </c>
      <c r="E14" s="11">
        <v>274</v>
      </c>
      <c r="F14" s="11">
        <v>274</v>
      </c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5"/>
      <c r="R14" s="5"/>
    </row>
    <row r="15" spans="1:18" x14ac:dyDescent="0.2">
      <c r="A15" s="5">
        <v>16</v>
      </c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5"/>
      <c r="R15" s="5"/>
    </row>
    <row r="16" spans="1:18" x14ac:dyDescent="0.2">
      <c r="A16" s="5">
        <v>17</v>
      </c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5"/>
      <c r="R16" s="5"/>
    </row>
    <row r="17" spans="1:18" x14ac:dyDescent="0.2">
      <c r="A17" s="5">
        <v>18</v>
      </c>
      <c r="B17" s="18"/>
      <c r="C17" s="11"/>
      <c r="D17" s="11"/>
      <c r="E17" s="11"/>
      <c r="K17" s="3"/>
      <c r="L17" s="11"/>
      <c r="M17" s="11"/>
      <c r="N17" s="11"/>
      <c r="O17" s="11"/>
      <c r="P17" s="11"/>
      <c r="Q17" s="5"/>
      <c r="R17" s="5"/>
    </row>
    <row r="18" spans="1:18" x14ac:dyDescent="0.2">
      <c r="A18" s="5">
        <v>19</v>
      </c>
      <c r="B18" s="11"/>
      <c r="C18" s="11"/>
      <c r="D18" s="11"/>
      <c r="E18" s="11"/>
      <c r="F18" s="11"/>
      <c r="G18" s="11"/>
      <c r="H18" s="11"/>
      <c r="I18" s="11"/>
      <c r="J18" s="11"/>
      <c r="K18" s="3"/>
      <c r="L18" s="11"/>
      <c r="M18" s="11"/>
      <c r="N18" s="11"/>
      <c r="O18" s="11"/>
      <c r="P18" s="11"/>
      <c r="Q18" s="5"/>
      <c r="R18" s="5"/>
    </row>
    <row r="19" spans="1:18" x14ac:dyDescent="0.2">
      <c r="A19" s="5">
        <v>20</v>
      </c>
      <c r="B19" s="11"/>
      <c r="C19" s="11"/>
      <c r="D19" s="11"/>
      <c r="E19" s="11"/>
      <c r="F19" s="11"/>
      <c r="G19" s="11"/>
      <c r="H19" s="11"/>
      <c r="I19" s="11"/>
      <c r="J19" s="3"/>
      <c r="K19" s="11"/>
      <c r="L19" s="11"/>
      <c r="M19" s="11"/>
      <c r="N19" s="11"/>
      <c r="O19" s="11"/>
      <c r="P19" s="11"/>
      <c r="Q19" s="5"/>
      <c r="R19" s="5"/>
    </row>
    <row r="20" spans="1:18" x14ac:dyDescent="0.2">
      <c r="A20" s="5">
        <v>21</v>
      </c>
      <c r="B20" s="11"/>
      <c r="C20" s="11"/>
      <c r="D20" s="11"/>
      <c r="E20" s="11"/>
      <c r="F20" s="11"/>
      <c r="G20" s="11"/>
      <c r="H20" s="11"/>
      <c r="I20" s="11"/>
      <c r="K20" s="11"/>
      <c r="L20" s="11"/>
      <c r="M20" s="11"/>
      <c r="N20" s="11"/>
      <c r="O20" s="11"/>
      <c r="P20" s="11"/>
      <c r="Q20" s="5"/>
      <c r="R20" s="5"/>
    </row>
    <row r="21" spans="1:18" x14ac:dyDescent="0.2">
      <c r="A21" s="5">
        <v>22</v>
      </c>
      <c r="B21" s="11"/>
      <c r="C21" s="11"/>
      <c r="D21" s="11"/>
      <c r="E21" s="11"/>
      <c r="F21" s="11"/>
      <c r="G21" s="11"/>
      <c r="H21" s="11"/>
      <c r="I21" s="11"/>
      <c r="J21" s="11"/>
      <c r="K21" s="3"/>
      <c r="L21" s="11"/>
      <c r="M21" s="11"/>
      <c r="N21" s="11"/>
      <c r="O21" s="11"/>
      <c r="P21" s="11"/>
      <c r="Q21" s="5"/>
      <c r="R21" s="5"/>
    </row>
    <row r="22" spans="1:18" x14ac:dyDescent="0.2">
      <c r="A22" s="5">
        <v>23</v>
      </c>
      <c r="B22" s="11"/>
      <c r="C22" s="11"/>
      <c r="D22" s="11"/>
      <c r="E22" s="11"/>
      <c r="F22" s="11"/>
      <c r="G22" s="11"/>
      <c r="H22" s="11"/>
      <c r="I22" s="11"/>
      <c r="J22" s="11"/>
      <c r="K22" s="3"/>
      <c r="L22" s="11"/>
      <c r="M22" s="11"/>
      <c r="N22" s="11"/>
      <c r="O22" s="11"/>
      <c r="P22" s="11"/>
      <c r="Q22" s="5"/>
      <c r="R22" s="5"/>
    </row>
    <row r="23" spans="1:18" x14ac:dyDescent="0.2">
      <c r="A23" s="5">
        <v>24</v>
      </c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5"/>
      <c r="R23" s="5"/>
    </row>
    <row r="24" spans="1:18" x14ac:dyDescent="0.2">
      <c r="B24" s="11"/>
      <c r="C24" s="11"/>
      <c r="D24" s="11"/>
      <c r="E24" s="11"/>
      <c r="F24" s="11"/>
      <c r="G24" s="11"/>
      <c r="H24" s="11"/>
      <c r="I24" s="11"/>
      <c r="J24" s="11"/>
      <c r="K24" s="11"/>
      <c r="Q24" s="5"/>
      <c r="R24" s="5"/>
    </row>
    <row r="25" spans="1:18" x14ac:dyDescent="0.2">
      <c r="B25" s="11"/>
      <c r="C25" s="11"/>
      <c r="D25" s="11"/>
      <c r="E25" s="11"/>
      <c r="F25" s="11"/>
      <c r="G25" s="11"/>
      <c r="H25" s="11"/>
      <c r="I25" s="11"/>
      <c r="J25" s="11"/>
      <c r="K25" s="11"/>
      <c r="Q25" s="5"/>
      <c r="R25" s="5"/>
    </row>
    <row r="26" spans="1:18" x14ac:dyDescent="0.2">
      <c r="Q26" s="5"/>
      <c r="R26" s="5"/>
    </row>
    <row r="27" spans="1:18" x14ac:dyDescent="0.2">
      <c r="Q27" s="5"/>
    </row>
    <row r="28" spans="1:18" x14ac:dyDescent="0.2">
      <c r="P28" s="3"/>
    </row>
    <row r="29" spans="1:18" ht="15.75" x14ac:dyDescent="0.25">
      <c r="K29" s="6"/>
    </row>
    <row r="32" spans="1:18" x14ac:dyDescent="0.2">
      <c r="B32" s="11"/>
      <c r="C32" s="11"/>
      <c r="D32" s="11"/>
      <c r="E32" s="11"/>
      <c r="F32" s="11"/>
      <c r="G32" s="11"/>
    </row>
    <row r="33" spans="2:7" x14ac:dyDescent="0.2">
      <c r="B33" s="11"/>
      <c r="C33" s="11"/>
      <c r="D33" s="11"/>
      <c r="E33" s="11"/>
      <c r="F33" s="11"/>
      <c r="G33" s="11"/>
    </row>
    <row r="34" spans="2:7" x14ac:dyDescent="0.2">
      <c r="B34" s="11"/>
      <c r="C34" s="11"/>
      <c r="D34" s="11"/>
      <c r="E34" s="11"/>
      <c r="F34" s="11"/>
      <c r="G34" s="11"/>
    </row>
    <row r="35" spans="2:7" x14ac:dyDescent="0.2">
      <c r="B35" s="11"/>
      <c r="C35" s="11"/>
      <c r="D35" s="11"/>
      <c r="E35" s="11"/>
      <c r="F35" s="11"/>
      <c r="G35" s="16"/>
    </row>
    <row r="36" spans="2:7" x14ac:dyDescent="0.2">
      <c r="B36" s="11"/>
      <c r="C36" s="11"/>
      <c r="D36" s="11"/>
      <c r="E36" s="16"/>
      <c r="F36" s="16"/>
      <c r="G36" s="16"/>
    </row>
    <row r="37" spans="2:7" x14ac:dyDescent="0.2">
      <c r="E37" s="3"/>
    </row>
    <row r="38" spans="2:7" x14ac:dyDescent="0.2">
      <c r="E38" s="3"/>
    </row>
    <row r="39" spans="2:7" x14ac:dyDescent="0.2">
      <c r="B39" s="13"/>
      <c r="C39" s="13"/>
      <c r="D39" s="1"/>
    </row>
  </sheetData>
  <autoFilter ref="A1:K1" xr:uid="{446F51A3-E4D3-4650-93CF-9A64BAADE662}">
    <sortState xmlns:xlrd2="http://schemas.microsoft.com/office/spreadsheetml/2017/richdata2" ref="A2:K25">
      <sortCondition descending="1" ref="E1"/>
    </sortState>
  </autoFilter>
  <sortState xmlns:xlrd2="http://schemas.microsoft.com/office/spreadsheetml/2017/richdata2" ref="B2:K15">
    <sortCondition descending="1" ref="E2:E15"/>
  </sortState>
  <phoneticPr fontId="4" type="noConversion"/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R29"/>
  <sheetViews>
    <sheetView workbookViewId="0">
      <selection activeCell="B2" sqref="B2"/>
    </sheetView>
  </sheetViews>
  <sheetFormatPr defaultColWidth="9.140625" defaultRowHeight="15" x14ac:dyDescent="0.2"/>
  <cols>
    <col min="1" max="1" width="3.85546875" style="5" bestFit="1" customWidth="1"/>
    <col min="2" max="2" width="32.140625" style="3" customWidth="1"/>
    <col min="3" max="3" width="30" style="3" bestFit="1" customWidth="1"/>
    <col min="4" max="4" width="8.140625" style="3" bestFit="1" customWidth="1"/>
    <col min="5" max="5" width="8.7109375" style="1" customWidth="1"/>
    <col min="6" max="7" width="8.7109375" style="5" customWidth="1"/>
    <col min="8" max="16" width="8.7109375" style="1" customWidth="1"/>
    <col min="17" max="18" width="9.140625" style="5"/>
    <col min="19" max="16384" width="9.140625" style="3"/>
  </cols>
  <sheetData>
    <row r="1" spans="1:18" s="7" customFormat="1" ht="15.75" x14ac:dyDescent="0.25">
      <c r="A1" s="6"/>
      <c r="B1" s="2" t="s">
        <v>0</v>
      </c>
      <c r="C1" s="2" t="s">
        <v>1</v>
      </c>
      <c r="D1" s="2" t="s">
        <v>2</v>
      </c>
      <c r="E1" s="6" t="s">
        <v>45</v>
      </c>
      <c r="F1" s="6" t="s">
        <v>7</v>
      </c>
      <c r="G1" s="6" t="s">
        <v>8</v>
      </c>
      <c r="H1" s="2" t="s">
        <v>9</v>
      </c>
      <c r="I1" s="2" t="s">
        <v>14</v>
      </c>
      <c r="J1" s="2" t="s">
        <v>15</v>
      </c>
      <c r="K1" s="2" t="s">
        <v>16</v>
      </c>
      <c r="L1" s="2" t="s">
        <v>30</v>
      </c>
      <c r="M1" s="2"/>
      <c r="N1" s="2"/>
      <c r="O1" s="2"/>
      <c r="P1" s="2"/>
      <c r="Q1" s="6"/>
      <c r="R1" s="6"/>
    </row>
    <row r="2" spans="1:18" s="1" customFormat="1" ht="17.25" customHeight="1" x14ac:dyDescent="0.2">
      <c r="A2" s="5">
        <v>1</v>
      </c>
      <c r="B2" s="11" t="s">
        <v>204</v>
      </c>
      <c r="C2" s="11" t="s">
        <v>3</v>
      </c>
      <c r="D2" s="11" t="s">
        <v>65</v>
      </c>
      <c r="E2" s="11">
        <v>539</v>
      </c>
      <c r="F2" s="11">
        <v>539</v>
      </c>
      <c r="G2" s="11"/>
      <c r="H2" s="11"/>
      <c r="I2" s="11"/>
      <c r="J2" s="11"/>
      <c r="K2" s="11"/>
      <c r="L2" s="11"/>
      <c r="M2" s="11"/>
      <c r="P2" s="5"/>
      <c r="Q2" s="5"/>
    </row>
    <row r="3" spans="1:18" s="1" customFormat="1" x14ac:dyDescent="0.2">
      <c r="A3" s="5">
        <v>2</v>
      </c>
      <c r="B3" s="11" t="s">
        <v>441</v>
      </c>
      <c r="C3" s="11" t="s">
        <v>275</v>
      </c>
      <c r="D3" s="11" t="s">
        <v>65</v>
      </c>
      <c r="E3" s="11">
        <v>531</v>
      </c>
      <c r="F3" s="11">
        <v>531</v>
      </c>
      <c r="G3" s="11">
        <v>510</v>
      </c>
      <c r="H3" s="11"/>
      <c r="I3" s="11"/>
      <c r="J3" s="11"/>
      <c r="K3" s="11"/>
      <c r="L3" s="11"/>
      <c r="M3" s="11"/>
      <c r="P3" s="5"/>
      <c r="Q3" s="5"/>
    </row>
    <row r="4" spans="1:18" x14ac:dyDescent="0.2">
      <c r="A4" s="5">
        <v>3</v>
      </c>
      <c r="B4" s="11" t="s">
        <v>228</v>
      </c>
      <c r="C4" s="11" t="s">
        <v>275</v>
      </c>
      <c r="D4" s="11" t="s">
        <v>65</v>
      </c>
      <c r="E4" s="11">
        <v>492</v>
      </c>
      <c r="F4" s="11">
        <v>471</v>
      </c>
      <c r="G4" s="11">
        <v>479</v>
      </c>
      <c r="H4" s="11">
        <v>492</v>
      </c>
      <c r="I4" s="11"/>
      <c r="J4" s="11"/>
      <c r="K4" s="11"/>
      <c r="L4" s="11"/>
      <c r="M4" s="11"/>
      <c r="P4" s="5"/>
      <c r="R4" s="3"/>
    </row>
    <row r="5" spans="1:18" ht="15.75" customHeight="1" x14ac:dyDescent="0.2">
      <c r="A5" s="5">
        <v>4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P5" s="5"/>
      <c r="R5" s="3"/>
    </row>
    <row r="6" spans="1:18" ht="16.5" customHeight="1" x14ac:dyDescent="0.2">
      <c r="A6" s="5">
        <v>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P6" s="5"/>
      <c r="R6" s="3"/>
    </row>
    <row r="7" spans="1:18" x14ac:dyDescent="0.2">
      <c r="A7" s="5">
        <v>6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5"/>
    </row>
    <row r="8" spans="1:18" x14ac:dyDescent="0.2">
      <c r="A8" s="5">
        <v>7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5"/>
    </row>
    <row r="9" spans="1:18" x14ac:dyDescent="0.2">
      <c r="A9" s="5">
        <v>8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5"/>
    </row>
    <row r="10" spans="1:18" ht="17.25" customHeight="1" x14ac:dyDescent="0.2">
      <c r="A10" s="5">
        <v>9</v>
      </c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5"/>
      <c r="N10" s="5"/>
    </row>
    <row r="11" spans="1:18" x14ac:dyDescent="0.2">
      <c r="A11" s="5">
        <v>10</v>
      </c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5"/>
      <c r="M11" s="5"/>
    </row>
    <row r="12" spans="1:18" x14ac:dyDescent="0.2">
      <c r="A12" s="5">
        <v>11</v>
      </c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5"/>
      <c r="M12" s="5"/>
    </row>
    <row r="13" spans="1:18" x14ac:dyDescent="0.2">
      <c r="A13" s="5">
        <v>12</v>
      </c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5"/>
      <c r="M13" s="5"/>
    </row>
    <row r="14" spans="1:18" x14ac:dyDescent="0.2">
      <c r="A14" s="5">
        <v>13</v>
      </c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5"/>
      <c r="M14" s="5"/>
    </row>
    <row r="15" spans="1:18" x14ac:dyDescent="0.2">
      <c r="A15" s="5">
        <v>14</v>
      </c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5"/>
      <c r="M15" s="5"/>
    </row>
    <row r="16" spans="1:18" x14ac:dyDescent="0.2">
      <c r="A16" s="5">
        <v>15</v>
      </c>
      <c r="B16" s="11"/>
      <c r="C16" s="11"/>
      <c r="D16" s="11"/>
      <c r="E16" s="11"/>
      <c r="F16" s="11"/>
      <c r="G16" s="11"/>
      <c r="H16" s="11"/>
      <c r="I16" s="11"/>
      <c r="J16" s="11"/>
      <c r="K16" s="11"/>
    </row>
    <row r="17" spans="1:11" x14ac:dyDescent="0.2">
      <c r="A17" s="5">
        <v>16</v>
      </c>
      <c r="B17" s="11"/>
      <c r="C17" s="11"/>
      <c r="D17" s="11"/>
      <c r="E17" s="11"/>
      <c r="F17" s="11"/>
      <c r="G17" s="11"/>
      <c r="H17" s="11"/>
      <c r="I17" s="11"/>
      <c r="J17" s="11"/>
      <c r="K17" s="11"/>
    </row>
    <row r="18" spans="1:11" x14ac:dyDescent="0.2">
      <c r="A18" s="5">
        <v>17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</row>
    <row r="19" spans="1:11" x14ac:dyDescent="0.2">
      <c r="A19" s="5">
        <v>18</v>
      </c>
      <c r="E19" s="5"/>
    </row>
    <row r="20" spans="1:11" x14ac:dyDescent="0.2">
      <c r="A20" s="5">
        <v>19</v>
      </c>
      <c r="E20" s="5"/>
    </row>
    <row r="21" spans="1:11" x14ac:dyDescent="0.2">
      <c r="E21" s="5"/>
    </row>
    <row r="22" spans="1:11" x14ac:dyDescent="0.2">
      <c r="E22" s="5"/>
    </row>
    <row r="23" spans="1:11" x14ac:dyDescent="0.2">
      <c r="B23" s="11"/>
      <c r="C23" s="11"/>
      <c r="D23" s="11"/>
      <c r="E23" s="11"/>
      <c r="F23" s="11"/>
    </row>
    <row r="24" spans="1:11" x14ac:dyDescent="0.2">
      <c r="B24" s="11"/>
      <c r="C24" s="11"/>
      <c r="D24" s="11"/>
      <c r="E24" s="11"/>
      <c r="F24" s="11"/>
    </row>
    <row r="25" spans="1:11" x14ac:dyDescent="0.2">
      <c r="B25" s="11"/>
      <c r="C25" s="11"/>
      <c r="D25" s="11"/>
      <c r="E25" s="11"/>
      <c r="F25" s="11"/>
      <c r="G25" s="11"/>
    </row>
    <row r="26" spans="1:11" x14ac:dyDescent="0.2">
      <c r="B26" s="11"/>
      <c r="C26" s="11"/>
      <c r="D26" s="11"/>
      <c r="E26" s="11"/>
      <c r="F26" s="11"/>
      <c r="G26" s="11"/>
    </row>
    <row r="27" spans="1:11" x14ac:dyDescent="0.2">
      <c r="B27" s="11"/>
      <c r="C27" s="11"/>
      <c r="D27" s="11"/>
      <c r="E27" s="16"/>
      <c r="F27" s="16"/>
      <c r="G27" s="11"/>
    </row>
    <row r="28" spans="1:11" x14ac:dyDescent="0.2">
      <c r="E28" s="3"/>
      <c r="G28" s="16"/>
    </row>
    <row r="29" spans="1:11" x14ac:dyDescent="0.2">
      <c r="E29" s="3"/>
      <c r="G29" s="16"/>
    </row>
  </sheetData>
  <autoFilter ref="A1:K3" xr:uid="{00000000-0009-0000-0000-000005000000}">
    <sortState xmlns:xlrd2="http://schemas.microsoft.com/office/spreadsheetml/2017/richdata2" ref="A2:K16">
      <sortCondition descending="1" ref="E1:E3"/>
    </sortState>
  </autoFilter>
  <phoneticPr fontId="4" type="noConversion"/>
  <pageMargins left="0.75" right="0.75" top="1" bottom="1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U24"/>
  <sheetViews>
    <sheetView workbookViewId="0">
      <selection activeCell="B2" sqref="B2:I4"/>
    </sheetView>
  </sheetViews>
  <sheetFormatPr defaultColWidth="9.140625" defaultRowHeight="15" x14ac:dyDescent="0.2"/>
  <cols>
    <col min="1" max="1" width="3.85546875" style="5" bestFit="1" customWidth="1"/>
    <col min="2" max="3" width="25.7109375" style="3" customWidth="1"/>
    <col min="4" max="4" width="9.5703125" style="3" bestFit="1" customWidth="1"/>
    <col min="5" max="5" width="10.42578125" style="3" bestFit="1" customWidth="1"/>
    <col min="6" max="8" width="7.5703125" style="5" bestFit="1" customWidth="1"/>
    <col min="9" max="21" width="9.140625" style="5"/>
    <col min="22" max="16384" width="9.140625" style="3"/>
  </cols>
  <sheetData>
    <row r="1" spans="1:21" s="7" customFormat="1" ht="15.75" x14ac:dyDescent="0.25">
      <c r="B1" s="7" t="s">
        <v>0</v>
      </c>
      <c r="C1" s="7" t="s">
        <v>1</v>
      </c>
      <c r="D1" s="7" t="s">
        <v>2</v>
      </c>
      <c r="E1" s="7" t="s">
        <v>11</v>
      </c>
      <c r="F1" s="7" t="s">
        <v>7</v>
      </c>
      <c r="G1" s="7" t="s">
        <v>8</v>
      </c>
      <c r="H1" s="7" t="s">
        <v>9</v>
      </c>
      <c r="I1" s="7" t="s">
        <v>14</v>
      </c>
      <c r="J1" s="7" t="s">
        <v>15</v>
      </c>
      <c r="K1" s="6" t="s">
        <v>16</v>
      </c>
      <c r="L1" s="6" t="s">
        <v>30</v>
      </c>
      <c r="M1" s="6"/>
      <c r="N1" s="6"/>
      <c r="O1" s="6"/>
      <c r="P1" s="6"/>
      <c r="Q1" s="6"/>
      <c r="R1" s="6"/>
      <c r="S1" s="6"/>
      <c r="T1" s="6"/>
      <c r="U1" s="6"/>
    </row>
    <row r="2" spans="1:21" s="1" customFormat="1" x14ac:dyDescent="0.2">
      <c r="A2" s="3">
        <v>1</v>
      </c>
      <c r="B2" s="11" t="s">
        <v>189</v>
      </c>
      <c r="C2" s="11" t="s">
        <v>33</v>
      </c>
      <c r="D2" s="11" t="s">
        <v>77</v>
      </c>
      <c r="E2" s="11">
        <v>548</v>
      </c>
      <c r="F2" s="11">
        <v>542</v>
      </c>
      <c r="G2" s="11">
        <v>548</v>
      </c>
      <c r="H2" s="11"/>
      <c r="I2" s="11"/>
      <c r="J2" s="11"/>
      <c r="K2" s="11"/>
      <c r="L2" s="11"/>
      <c r="M2" s="11"/>
      <c r="N2" s="11"/>
      <c r="O2" s="3"/>
      <c r="P2" s="3"/>
      <c r="Q2" s="3"/>
      <c r="R2" s="5"/>
      <c r="S2" s="5"/>
      <c r="T2" s="5"/>
    </row>
    <row r="3" spans="1:21" s="1" customFormat="1" x14ac:dyDescent="0.2">
      <c r="A3" s="3">
        <v>2</v>
      </c>
      <c r="B3" s="11" t="s">
        <v>145</v>
      </c>
      <c r="C3" s="11" t="s">
        <v>348</v>
      </c>
      <c r="D3" s="11" t="s">
        <v>77</v>
      </c>
      <c r="E3" s="11">
        <v>544</v>
      </c>
      <c r="F3" s="11">
        <v>544</v>
      </c>
      <c r="G3" s="11"/>
      <c r="H3" s="11"/>
      <c r="I3" s="11"/>
      <c r="J3" s="11"/>
      <c r="K3" s="11"/>
      <c r="L3" s="11"/>
      <c r="M3" s="11"/>
      <c r="N3" s="11"/>
      <c r="O3" s="3"/>
      <c r="P3" s="3"/>
      <c r="Q3" s="3"/>
      <c r="R3" s="5"/>
      <c r="S3" s="5"/>
      <c r="T3" s="5"/>
    </row>
    <row r="4" spans="1:21" s="1" customFormat="1" x14ac:dyDescent="0.2">
      <c r="A4" s="3">
        <v>3</v>
      </c>
      <c r="B4" s="11" t="s">
        <v>212</v>
      </c>
      <c r="C4" s="11" t="s">
        <v>216</v>
      </c>
      <c r="D4" s="11" t="s">
        <v>77</v>
      </c>
      <c r="E4" s="11">
        <v>532</v>
      </c>
      <c r="F4" s="11">
        <v>532</v>
      </c>
      <c r="G4" s="11"/>
      <c r="H4" s="11"/>
      <c r="I4" s="11"/>
      <c r="J4" s="11"/>
      <c r="K4" s="11"/>
      <c r="L4" s="11"/>
      <c r="M4" s="11"/>
      <c r="N4" s="11"/>
      <c r="O4" s="3"/>
      <c r="P4" s="3"/>
      <c r="Q4" s="3"/>
      <c r="R4" s="5"/>
      <c r="S4" s="5"/>
      <c r="T4" s="5"/>
    </row>
    <row r="5" spans="1:21" x14ac:dyDescent="0.2">
      <c r="A5" s="3">
        <v>4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3"/>
      <c r="P5" s="3"/>
      <c r="Q5" s="3"/>
      <c r="U5" s="3"/>
    </row>
    <row r="6" spans="1:21" x14ac:dyDescent="0.2">
      <c r="A6" s="3">
        <v>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3"/>
      <c r="Q6" s="3"/>
      <c r="R6" s="3"/>
    </row>
    <row r="7" spans="1:21" x14ac:dyDescent="0.2">
      <c r="A7" s="3">
        <v>7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3"/>
      <c r="Q7" s="3"/>
      <c r="R7" s="3"/>
    </row>
    <row r="8" spans="1:21" x14ac:dyDescent="0.2">
      <c r="A8" s="3">
        <v>8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Q8" s="3"/>
      <c r="R8" s="3"/>
      <c r="S8" s="3"/>
      <c r="T8" s="3"/>
      <c r="U8" s="3"/>
    </row>
    <row r="9" spans="1:21" x14ac:dyDescent="0.2">
      <c r="A9" s="3">
        <v>9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Q9" s="3"/>
      <c r="R9" s="3"/>
      <c r="S9" s="3"/>
      <c r="T9" s="3"/>
      <c r="U9" s="3"/>
    </row>
    <row r="10" spans="1:21" x14ac:dyDescent="0.2">
      <c r="A10" s="3">
        <v>10</v>
      </c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Q10" s="3"/>
      <c r="R10" s="3"/>
      <c r="S10" s="3"/>
      <c r="T10" s="3"/>
      <c r="U10" s="3"/>
    </row>
    <row r="11" spans="1:21" x14ac:dyDescent="0.2">
      <c r="A11" s="3">
        <v>11</v>
      </c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Q11" s="3"/>
      <c r="R11" s="3"/>
      <c r="S11" s="3"/>
      <c r="T11" s="3"/>
      <c r="U11" s="3"/>
    </row>
    <row r="12" spans="1:21" x14ac:dyDescent="0.2">
      <c r="A12" s="3">
        <v>12</v>
      </c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Q12" s="3"/>
      <c r="R12" s="3"/>
      <c r="S12" s="3"/>
      <c r="T12" s="3"/>
      <c r="U12" s="3"/>
    </row>
    <row r="13" spans="1:21" x14ac:dyDescent="0.2">
      <c r="A13" s="3">
        <v>13</v>
      </c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Q13" s="3"/>
      <c r="R13" s="3"/>
      <c r="S13" s="3"/>
      <c r="T13" s="3"/>
      <c r="U13" s="3"/>
    </row>
    <row r="14" spans="1:21" x14ac:dyDescent="0.2">
      <c r="A14" s="3">
        <v>14</v>
      </c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Q14" s="3"/>
      <c r="R14" s="3"/>
      <c r="S14" s="3"/>
      <c r="T14" s="3"/>
      <c r="U14" s="3"/>
    </row>
    <row r="15" spans="1:21" x14ac:dyDescent="0.2">
      <c r="A15" s="3">
        <v>15</v>
      </c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Q15" s="3"/>
      <c r="R15" s="3"/>
      <c r="S15" s="3"/>
      <c r="T15" s="3"/>
      <c r="U15" s="3"/>
    </row>
    <row r="16" spans="1:21" x14ac:dyDescent="0.2">
      <c r="A16" s="3">
        <v>16</v>
      </c>
      <c r="F16" s="3"/>
      <c r="G16" s="3"/>
      <c r="H16" s="3"/>
      <c r="I16" s="3"/>
      <c r="J16" s="11"/>
      <c r="K16" s="11"/>
      <c r="L16" s="11"/>
      <c r="Q16" s="3"/>
      <c r="R16" s="3"/>
      <c r="S16" s="3"/>
      <c r="T16" s="3"/>
      <c r="U16" s="3"/>
    </row>
    <row r="17" spans="1:18" x14ac:dyDescent="0.2">
      <c r="A17" s="3">
        <v>17</v>
      </c>
      <c r="F17" s="3"/>
      <c r="G17" s="3"/>
      <c r="H17" s="3"/>
      <c r="I17" s="3"/>
      <c r="J17" s="11"/>
      <c r="K17" s="11"/>
      <c r="L17" s="11"/>
      <c r="M17" s="11"/>
      <c r="N17" s="11"/>
      <c r="O17" s="11"/>
      <c r="P17" s="3"/>
      <c r="Q17" s="3"/>
      <c r="R17" s="3"/>
    </row>
    <row r="18" spans="1:18" x14ac:dyDescent="0.2">
      <c r="A18" s="3">
        <v>18</v>
      </c>
      <c r="B18" s="11"/>
      <c r="C18" s="11"/>
      <c r="D18" s="11"/>
      <c r="F18" s="3"/>
      <c r="G18" s="3"/>
      <c r="H18" s="3"/>
      <c r="I18" s="11"/>
      <c r="J18" s="3"/>
      <c r="M18" s="11"/>
      <c r="N18" s="11"/>
      <c r="O18" s="11"/>
      <c r="P18" s="3"/>
      <c r="Q18" s="3"/>
      <c r="R18" s="3"/>
    </row>
    <row r="19" spans="1:18" x14ac:dyDescent="0.2">
      <c r="A19" s="3">
        <v>19</v>
      </c>
      <c r="B19" s="11"/>
      <c r="C19" s="11"/>
      <c r="D19" s="11"/>
      <c r="F19" s="3"/>
      <c r="G19" s="3"/>
      <c r="H19" s="3"/>
      <c r="I19" s="11"/>
      <c r="J19" s="11"/>
      <c r="K19" s="11"/>
      <c r="L19" s="11"/>
      <c r="M19" s="11"/>
      <c r="N19" s="11"/>
      <c r="O19" s="11"/>
      <c r="P19" s="3"/>
      <c r="Q19" s="3"/>
      <c r="R19" s="3"/>
    </row>
    <row r="20" spans="1:18" x14ac:dyDescent="0.2">
      <c r="A20" s="3">
        <v>20</v>
      </c>
      <c r="B20" s="11"/>
      <c r="C20" s="11"/>
      <c r="D20" s="11"/>
      <c r="F20" s="3"/>
      <c r="G20" s="3"/>
      <c r="H20" s="3"/>
      <c r="I20" s="11"/>
      <c r="J20" s="3"/>
      <c r="O20" s="17"/>
      <c r="P20" s="3"/>
      <c r="Q20"/>
      <c r="R20" s="3"/>
    </row>
    <row r="21" spans="1:18" x14ac:dyDescent="0.2">
      <c r="A21" s="3">
        <v>21</v>
      </c>
      <c r="B21" s="11"/>
      <c r="C21" s="11"/>
      <c r="D21" s="11"/>
      <c r="E21" s="11"/>
      <c r="F21" s="11"/>
      <c r="G21" s="11"/>
      <c r="H21" s="11"/>
      <c r="I21" s="3"/>
      <c r="J21" s="11"/>
      <c r="K21" s="11"/>
      <c r="L21" s="11"/>
    </row>
    <row r="22" spans="1:18" x14ac:dyDescent="0.2">
      <c r="A22" s="3">
        <v>22</v>
      </c>
      <c r="B22" s="11"/>
      <c r="C22" s="11"/>
      <c r="D22" s="11"/>
      <c r="E22" s="11"/>
      <c r="F22" s="11"/>
      <c r="G22" s="11"/>
      <c r="H22" s="3"/>
      <c r="I22" s="3"/>
      <c r="J22" s="3"/>
    </row>
    <row r="23" spans="1:18" x14ac:dyDescent="0.2">
      <c r="A23" s="3">
        <v>23</v>
      </c>
      <c r="F23" s="3"/>
      <c r="G23" s="3"/>
      <c r="H23" s="3"/>
      <c r="I23" s="3"/>
      <c r="J23" s="11"/>
      <c r="K23" s="11"/>
      <c r="L23" s="11"/>
    </row>
    <row r="24" spans="1:18" x14ac:dyDescent="0.2">
      <c r="A24" s="3">
        <v>24</v>
      </c>
      <c r="F24" s="3"/>
      <c r="G24" s="3"/>
      <c r="H24" s="3"/>
      <c r="I24" s="3"/>
      <c r="J24" s="11"/>
      <c r="K24" s="11"/>
      <c r="L24" s="11"/>
    </row>
  </sheetData>
  <autoFilter ref="A1:L24" xr:uid="{8CCBC00D-C5FB-4D60-A466-349D48F3303D}">
    <sortState xmlns:xlrd2="http://schemas.microsoft.com/office/spreadsheetml/2017/richdata2" ref="A2:L24">
      <sortCondition descending="1" ref="E1:E24"/>
    </sortState>
  </autoFilter>
  <sortState xmlns:xlrd2="http://schemas.microsoft.com/office/spreadsheetml/2017/richdata2" ref="B2:M21">
    <sortCondition ref="B2:B21"/>
  </sortState>
  <phoneticPr fontId="4" type="noConversion"/>
  <pageMargins left="0.75" right="0.75" top="1" bottom="1" header="0.5" footer="0.5"/>
  <pageSetup paperSize="9" orientation="portrait" horizontalDpi="0" verticalDpi="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P22"/>
  <sheetViews>
    <sheetView workbookViewId="0">
      <selection activeCell="B2" sqref="B2:F3"/>
    </sheetView>
  </sheetViews>
  <sheetFormatPr defaultColWidth="9.140625" defaultRowHeight="15" x14ac:dyDescent="0.2"/>
  <cols>
    <col min="1" max="1" width="3.85546875" style="5" bestFit="1" customWidth="1"/>
    <col min="2" max="3" width="25.7109375" style="3" customWidth="1"/>
    <col min="4" max="4" width="8.140625" style="3" bestFit="1" customWidth="1"/>
    <col min="5" max="5" width="10.42578125" style="5" bestFit="1" customWidth="1"/>
    <col min="6" max="6" width="7.5703125" style="5" bestFit="1" customWidth="1"/>
    <col min="7" max="7" width="8.140625" style="5" customWidth="1"/>
    <col min="8" max="8" width="7.5703125" style="5" bestFit="1" customWidth="1"/>
    <col min="9" max="10" width="9.140625" style="5"/>
    <col min="11" max="16384" width="9.140625" style="3"/>
  </cols>
  <sheetData>
    <row r="1" spans="1:16" x14ac:dyDescent="0.2">
      <c r="B1" s="1" t="s">
        <v>0</v>
      </c>
      <c r="C1" s="1" t="s">
        <v>1</v>
      </c>
      <c r="D1" s="1" t="s">
        <v>2</v>
      </c>
      <c r="E1" s="5" t="s">
        <v>11</v>
      </c>
      <c r="F1" s="5" t="s">
        <v>7</v>
      </c>
      <c r="G1" s="5" t="s">
        <v>8</v>
      </c>
      <c r="H1" s="5" t="s">
        <v>9</v>
      </c>
      <c r="I1" s="5" t="s">
        <v>14</v>
      </c>
      <c r="J1" s="5" t="s">
        <v>15</v>
      </c>
    </row>
    <row r="2" spans="1:16" s="1" customFormat="1" x14ac:dyDescent="0.2">
      <c r="A2" s="5">
        <v>1</v>
      </c>
      <c r="B2" s="11" t="s">
        <v>149</v>
      </c>
      <c r="C2" s="11" t="s">
        <v>275</v>
      </c>
      <c r="D2" s="11" t="s">
        <v>81</v>
      </c>
      <c r="E2" s="11">
        <f>MAX(F2:W2)</f>
        <v>536</v>
      </c>
      <c r="F2" s="11">
        <v>536</v>
      </c>
      <c r="G2" s="11"/>
      <c r="H2" s="11"/>
      <c r="I2" s="11"/>
      <c r="J2" s="11"/>
    </row>
    <row r="3" spans="1:16" s="1" customFormat="1" x14ac:dyDescent="0.2">
      <c r="A3" s="5">
        <v>2</v>
      </c>
      <c r="B3" s="11" t="s">
        <v>184</v>
      </c>
      <c r="C3" s="11" t="s">
        <v>44</v>
      </c>
      <c r="D3" s="11" t="s">
        <v>81</v>
      </c>
      <c r="E3" s="11">
        <f>MAX(F3:W3)</f>
        <v>511</v>
      </c>
      <c r="F3" s="11">
        <v>511</v>
      </c>
      <c r="G3" s="11"/>
      <c r="H3" s="11"/>
      <c r="I3" s="11"/>
      <c r="J3" s="11"/>
    </row>
    <row r="4" spans="1:16" x14ac:dyDescent="0.2">
      <c r="A4" s="5">
        <v>3</v>
      </c>
      <c r="B4" s="11"/>
      <c r="C4" s="11"/>
      <c r="D4" s="11"/>
      <c r="E4" s="11"/>
      <c r="F4" s="11"/>
      <c r="G4" s="11"/>
      <c r="H4" s="11"/>
      <c r="I4" s="11"/>
      <c r="J4" s="11"/>
    </row>
    <row r="5" spans="1:16" x14ac:dyDescent="0.2">
      <c r="A5" s="5">
        <v>4</v>
      </c>
      <c r="B5" s="11"/>
      <c r="C5" s="11"/>
      <c r="D5" s="11"/>
      <c r="E5" s="11"/>
      <c r="F5" s="11"/>
      <c r="G5" s="11"/>
      <c r="H5" s="11"/>
      <c r="I5" s="11"/>
      <c r="J5" s="11"/>
    </row>
    <row r="6" spans="1:16" x14ac:dyDescent="0.2">
      <c r="A6" s="5">
        <v>5</v>
      </c>
      <c r="B6" s="11"/>
      <c r="C6" s="11"/>
      <c r="D6" s="11"/>
      <c r="E6" s="11"/>
      <c r="F6" s="11"/>
      <c r="G6" s="11"/>
      <c r="H6" s="11"/>
      <c r="I6" s="11"/>
      <c r="J6" s="11"/>
    </row>
    <row r="7" spans="1:16" x14ac:dyDescent="0.2">
      <c r="A7" s="5">
        <v>6</v>
      </c>
      <c r="B7" s="11"/>
      <c r="C7" s="11"/>
      <c r="D7" s="11"/>
      <c r="E7" s="11"/>
      <c r="F7" s="11"/>
      <c r="G7" s="11"/>
      <c r="H7" s="11"/>
      <c r="I7" s="11"/>
      <c r="J7" s="11"/>
    </row>
    <row r="8" spans="1:16" x14ac:dyDescent="0.2">
      <c r="A8" s="5">
        <v>7</v>
      </c>
      <c r="B8" s="11"/>
      <c r="C8" s="11"/>
      <c r="D8" s="11"/>
      <c r="E8" s="11"/>
      <c r="F8" s="11"/>
      <c r="G8" s="11"/>
      <c r="H8" s="11"/>
      <c r="I8" s="11"/>
      <c r="J8" s="11"/>
    </row>
    <row r="9" spans="1:16" x14ac:dyDescent="0.2">
      <c r="A9" s="5">
        <v>8</v>
      </c>
      <c r="B9" s="11"/>
      <c r="C9" s="11"/>
      <c r="D9" s="11"/>
      <c r="E9" s="11"/>
      <c r="F9" s="11"/>
      <c r="G9" s="11"/>
      <c r="H9" s="11"/>
      <c r="I9" s="11"/>
      <c r="J9" s="11"/>
      <c r="K9" s="5"/>
      <c r="L9" s="5"/>
      <c r="M9" s="5"/>
      <c r="N9" s="5"/>
      <c r="O9" s="5"/>
      <c r="P9" s="5"/>
    </row>
    <row r="10" spans="1:16" x14ac:dyDescent="0.2">
      <c r="A10" s="5">
        <v>9</v>
      </c>
      <c r="K10" s="5"/>
      <c r="L10" s="5"/>
      <c r="M10" s="5"/>
      <c r="N10" s="5"/>
      <c r="O10" s="5"/>
      <c r="P10" s="5"/>
    </row>
    <row r="11" spans="1:16" x14ac:dyDescent="0.2">
      <c r="A11" s="5">
        <v>10</v>
      </c>
      <c r="K11" s="5"/>
      <c r="L11" s="5"/>
      <c r="M11" s="5"/>
      <c r="N11" s="5"/>
      <c r="O11" s="5"/>
      <c r="P11" s="5"/>
    </row>
    <row r="12" spans="1:16" x14ac:dyDescent="0.2">
      <c r="A12" s="5">
        <v>11</v>
      </c>
      <c r="K12" s="5"/>
      <c r="L12" s="5"/>
      <c r="M12" s="5"/>
      <c r="N12" s="5"/>
      <c r="O12" s="5"/>
      <c r="P12" s="5"/>
    </row>
    <row r="13" spans="1:16" x14ac:dyDescent="0.2">
      <c r="K13" s="5"/>
      <c r="L13" s="5"/>
      <c r="M13" s="5"/>
      <c r="N13" s="5"/>
      <c r="O13" s="5"/>
      <c r="P13" s="5"/>
    </row>
    <row r="14" spans="1:16" x14ac:dyDescent="0.2">
      <c r="K14" s="5"/>
      <c r="L14" s="5"/>
      <c r="M14" s="5"/>
      <c r="N14" s="5"/>
      <c r="O14" s="5"/>
      <c r="P14" s="5"/>
    </row>
    <row r="15" spans="1:16" x14ac:dyDescent="0.2">
      <c r="K15" s="5"/>
      <c r="L15" s="5"/>
      <c r="M15" s="5"/>
      <c r="N15" s="5"/>
      <c r="O15" s="5"/>
      <c r="P15" s="5"/>
    </row>
    <row r="16" spans="1:16" x14ac:dyDescent="0.2">
      <c r="K16" s="5"/>
      <c r="L16" s="5"/>
      <c r="M16" s="5"/>
      <c r="N16" s="5"/>
      <c r="O16" s="5"/>
      <c r="P16" s="5"/>
    </row>
    <row r="17" spans="5:16" x14ac:dyDescent="0.2">
      <c r="K17" s="5"/>
      <c r="L17" s="5"/>
      <c r="M17" s="5"/>
      <c r="N17" s="5"/>
      <c r="O17" s="5"/>
      <c r="P17" s="5"/>
    </row>
    <row r="21" spans="5:16" x14ac:dyDescent="0.2">
      <c r="E21" s="3"/>
      <c r="F21" s="3"/>
      <c r="G21" s="3"/>
      <c r="H21" s="3"/>
      <c r="I21" s="3"/>
      <c r="J21" s="3"/>
    </row>
    <row r="22" spans="5:16" x14ac:dyDescent="0.2">
      <c r="E22" s="3"/>
      <c r="F22" s="3"/>
      <c r="G22" s="3"/>
      <c r="H22" s="3"/>
      <c r="I22" s="3"/>
      <c r="J22" s="3"/>
    </row>
  </sheetData>
  <autoFilter ref="A1:I3" xr:uid="{00000000-0009-0000-0000-000007000000}">
    <sortState xmlns:xlrd2="http://schemas.microsoft.com/office/spreadsheetml/2017/richdata2" ref="A2:I12">
      <sortCondition descending="1" ref="E1:E3"/>
    </sortState>
  </autoFilter>
  <phoneticPr fontId="4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P20"/>
  <sheetViews>
    <sheetView workbookViewId="0">
      <selection activeCell="B5" sqref="B5:F7"/>
    </sheetView>
  </sheetViews>
  <sheetFormatPr defaultColWidth="9.140625" defaultRowHeight="15" x14ac:dyDescent="0.2"/>
  <cols>
    <col min="1" max="1" width="3.85546875" style="5" bestFit="1" customWidth="1"/>
    <col min="2" max="3" width="25.7109375" style="3" customWidth="1"/>
    <col min="4" max="4" width="8.28515625" style="3" bestFit="1" customWidth="1"/>
    <col min="5" max="5" width="10.42578125" style="5" bestFit="1" customWidth="1"/>
    <col min="6" max="8" width="7.5703125" style="5" bestFit="1" customWidth="1"/>
    <col min="9" max="10" width="9.140625" style="5"/>
    <col min="11" max="11" width="9.140625" style="8"/>
    <col min="12" max="16384" width="9.140625" style="3"/>
  </cols>
  <sheetData>
    <row r="1" spans="1:16" s="7" customFormat="1" ht="15.75" x14ac:dyDescent="0.25">
      <c r="A1" s="6"/>
      <c r="B1" s="7" t="s">
        <v>0</v>
      </c>
      <c r="C1" s="7" t="s">
        <v>1</v>
      </c>
      <c r="D1" s="3" t="s">
        <v>122</v>
      </c>
      <c r="E1" s="7" t="s">
        <v>11</v>
      </c>
      <c r="F1" s="6" t="s">
        <v>7</v>
      </c>
      <c r="G1" s="6" t="s">
        <v>8</v>
      </c>
      <c r="H1" s="6" t="s">
        <v>9</v>
      </c>
      <c r="I1" s="7" t="s">
        <v>14</v>
      </c>
      <c r="J1" s="7" t="s">
        <v>15</v>
      </c>
      <c r="K1" s="6" t="s">
        <v>16</v>
      </c>
      <c r="L1" s="6" t="s">
        <v>30</v>
      </c>
      <c r="M1" s="2"/>
    </row>
    <row r="2" spans="1:16" s="1" customFormat="1" x14ac:dyDescent="0.2">
      <c r="A2" s="5">
        <v>1</v>
      </c>
      <c r="B2" s="11" t="s">
        <v>292</v>
      </c>
      <c r="C2" s="11" t="s">
        <v>293</v>
      </c>
      <c r="D2" s="11" t="s">
        <v>100</v>
      </c>
      <c r="E2" s="11">
        <v>559</v>
      </c>
      <c r="F2" s="11">
        <v>559</v>
      </c>
      <c r="G2" s="11"/>
      <c r="H2" s="11"/>
      <c r="I2" s="11"/>
      <c r="J2" s="11"/>
      <c r="K2" s="11"/>
      <c r="L2" s="11"/>
      <c r="M2" s="11"/>
    </row>
    <row r="3" spans="1:16" s="1" customFormat="1" x14ac:dyDescent="0.2">
      <c r="A3" s="5">
        <v>2</v>
      </c>
      <c r="B3" s="11" t="s">
        <v>328</v>
      </c>
      <c r="C3" s="11" t="s">
        <v>293</v>
      </c>
      <c r="D3" s="11" t="s">
        <v>100</v>
      </c>
      <c r="E3" s="11">
        <v>547</v>
      </c>
      <c r="F3" s="11">
        <v>547</v>
      </c>
      <c r="G3" s="11"/>
      <c r="H3" s="11"/>
      <c r="I3" s="11"/>
      <c r="J3" s="11"/>
      <c r="K3" s="11"/>
      <c r="L3" s="11"/>
      <c r="M3" s="11"/>
    </row>
    <row r="4" spans="1:16" s="1" customFormat="1" x14ac:dyDescent="0.2">
      <c r="A4" s="5">
        <v>3</v>
      </c>
      <c r="B4" s="11" t="s">
        <v>141</v>
      </c>
      <c r="C4" s="11" t="s">
        <v>361</v>
      </c>
      <c r="D4" s="11" t="s">
        <v>100</v>
      </c>
      <c r="E4" s="11">
        <v>540</v>
      </c>
      <c r="F4" s="11">
        <v>540</v>
      </c>
      <c r="G4" s="11"/>
      <c r="H4" s="11"/>
      <c r="I4" s="11"/>
      <c r="J4" s="11"/>
      <c r="K4" s="11"/>
      <c r="L4" s="11"/>
      <c r="M4" s="11"/>
    </row>
    <row r="5" spans="1:16" x14ac:dyDescent="0.2">
      <c r="A5" s="5">
        <v>4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</row>
    <row r="6" spans="1:16" x14ac:dyDescent="0.2">
      <c r="A6" s="5">
        <v>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"/>
      <c r="N6" s="11"/>
    </row>
    <row r="7" spans="1:16" x14ac:dyDescent="0.2">
      <c r="A7" s="5">
        <v>6</v>
      </c>
      <c r="B7" s="11"/>
      <c r="C7" s="11"/>
      <c r="D7" s="11"/>
      <c r="E7" s="11"/>
      <c r="F7" s="11"/>
      <c r="G7" s="11"/>
      <c r="H7" s="11"/>
      <c r="I7" s="11"/>
      <c r="K7" s="11"/>
      <c r="L7" s="11"/>
      <c r="M7" s="11"/>
      <c r="N7" s="11"/>
    </row>
    <row r="8" spans="1:16" x14ac:dyDescent="0.2">
      <c r="A8" s="5">
        <v>7</v>
      </c>
      <c r="K8" s="11"/>
      <c r="L8" s="11"/>
      <c r="M8" s="11"/>
      <c r="N8" s="11"/>
    </row>
    <row r="9" spans="1:16" x14ac:dyDescent="0.2">
      <c r="A9" s="5">
        <v>8</v>
      </c>
      <c r="K9" s="11"/>
      <c r="L9" s="11"/>
      <c r="M9" s="11"/>
      <c r="N9" s="11"/>
    </row>
    <row r="10" spans="1:16" x14ac:dyDescent="0.2">
      <c r="A10" s="5">
        <v>9</v>
      </c>
      <c r="K10" s="11"/>
      <c r="L10" s="11"/>
      <c r="M10" s="11"/>
      <c r="N10" s="11"/>
    </row>
    <row r="11" spans="1:16" x14ac:dyDescent="0.2">
      <c r="A11" s="5">
        <v>10</v>
      </c>
      <c r="K11" s="11"/>
      <c r="L11" s="11"/>
      <c r="M11" s="11"/>
      <c r="N11" s="11"/>
    </row>
    <row r="12" spans="1:16" x14ac:dyDescent="0.2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</row>
    <row r="13" spans="1:16" x14ac:dyDescent="0.2">
      <c r="A13" s="11"/>
      <c r="B13" s="11"/>
      <c r="C13" s="11"/>
      <c r="D13" s="11"/>
      <c r="E13" s="11"/>
      <c r="F13" s="11"/>
      <c r="K13" s="5"/>
      <c r="L13" s="5"/>
      <c r="M13" s="5"/>
      <c r="N13" s="5"/>
      <c r="O13" s="5"/>
      <c r="P13" s="5"/>
    </row>
    <row r="14" spans="1:16" x14ac:dyDescent="0.2">
      <c r="K14" s="5"/>
      <c r="L14" s="5"/>
      <c r="M14" s="5"/>
      <c r="N14" s="5"/>
      <c r="O14" s="5"/>
      <c r="P14" s="5"/>
    </row>
    <row r="15" spans="1:16" x14ac:dyDescent="0.2">
      <c r="K15" s="5"/>
      <c r="L15" s="5"/>
      <c r="M15" s="5"/>
      <c r="N15" s="5"/>
      <c r="O15" s="5"/>
      <c r="P15" s="5"/>
    </row>
    <row r="16" spans="1:16" x14ac:dyDescent="0.2">
      <c r="K16" s="5"/>
      <c r="L16" s="5"/>
      <c r="M16" s="5"/>
      <c r="N16" s="5"/>
      <c r="O16" s="5"/>
      <c r="P16" s="5"/>
    </row>
    <row r="17" spans="11:16" x14ac:dyDescent="0.2">
      <c r="K17" s="5"/>
      <c r="L17" s="5"/>
      <c r="M17" s="5"/>
      <c r="N17" s="5"/>
      <c r="O17" s="5"/>
      <c r="P17" s="5"/>
    </row>
    <row r="18" spans="11:16" x14ac:dyDescent="0.2">
      <c r="K18" s="5"/>
      <c r="L18" s="5"/>
      <c r="M18" s="5"/>
      <c r="N18" s="5"/>
      <c r="O18" s="5"/>
      <c r="P18" s="5"/>
    </row>
    <row r="19" spans="11:16" x14ac:dyDescent="0.2">
      <c r="K19" s="5"/>
      <c r="L19" s="5"/>
      <c r="M19" s="5"/>
      <c r="N19" s="5"/>
      <c r="O19" s="5"/>
      <c r="P19" s="5"/>
    </row>
    <row r="20" spans="11:16" x14ac:dyDescent="0.2">
      <c r="K20" s="5"/>
      <c r="L20" s="5"/>
      <c r="M20" s="5"/>
      <c r="N20" s="5"/>
      <c r="O20" s="5"/>
      <c r="P20" s="5"/>
    </row>
  </sheetData>
  <autoFilter ref="A1:L9" xr:uid="{D02E2533-A886-4182-BB45-BFACEDC0BF26}">
    <sortState xmlns:xlrd2="http://schemas.microsoft.com/office/spreadsheetml/2017/richdata2" ref="A2:L9">
      <sortCondition descending="1" ref="E1:E9"/>
    </sortState>
  </autoFilter>
  <sortState xmlns:xlrd2="http://schemas.microsoft.com/office/spreadsheetml/2017/richdata2" ref="B2:H8">
    <sortCondition descending="1" ref="E2:E8"/>
  </sortState>
  <phoneticPr fontId="4" type="noConversion"/>
  <pageMargins left="0.75" right="0.75" top="1" bottom="1" header="0.5" footer="0.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14</vt:i4>
      </vt:variant>
    </vt:vector>
  </HeadingPairs>
  <TitlesOfParts>
    <vt:vector size="14" baseType="lpstr">
      <vt:lpstr>Inledning</vt:lpstr>
      <vt:lpstr>LP11</vt:lpstr>
      <vt:lpstr>LP13</vt:lpstr>
      <vt:lpstr>LP15F</vt:lpstr>
      <vt:lpstr>LP15P</vt:lpstr>
      <vt:lpstr>LP17F</vt:lpstr>
      <vt:lpstr>LP17P</vt:lpstr>
      <vt:lpstr>LP20F</vt:lpstr>
      <vt:lpstr>LP20P</vt:lpstr>
      <vt:lpstr>LP25F</vt:lpstr>
      <vt:lpstr>LP25P</vt:lpstr>
      <vt:lpstr>Statistik</vt:lpstr>
      <vt:lpstr>Blad1</vt:lpstr>
      <vt:lpstr>Ingående tävlingar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Olsson Jan-Olof, Karlstad</dc:creator>
  <cp:lastModifiedBy>Maria o Jan-Olof</cp:lastModifiedBy>
  <dcterms:created xsi:type="dcterms:W3CDTF">2012-12-10T14:20:39Z</dcterms:created>
  <dcterms:modified xsi:type="dcterms:W3CDTF">2022-12-28T15:11:21Z</dcterms:modified>
</cp:coreProperties>
</file>