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vastmanland_skyttesport_se/Documents/Västmanlands Skyttesportförbund/Mallar &amp; Blanketter/"/>
    </mc:Choice>
  </mc:AlternateContent>
  <xr:revisionPtr revIDLastSave="12" documentId="8_{2BECD3B9-BDCD-43A2-997C-63AC84AB724E}" xr6:coauthVersionLast="47" xr6:coauthVersionMax="47" xr10:uidLastSave="{5298C2A8-87BD-487B-AF9C-122192F71433}"/>
  <bookViews>
    <workbookView xWindow="-108" yWindow="-108" windowWidth="23256" windowHeight="12456" xr2:uid="{1E1DA9D5-344C-43F5-8B83-377B8E5F7565}"/>
  </bookViews>
  <sheets>
    <sheet name="Ansökan" sheetId="1" r:id="rId1"/>
    <sheet name="Info o krav korthåll" sheetId="6" r:id="rId2"/>
    <sheet name="Info o krav luft 10m" sheetId="7" r:id="rId3"/>
    <sheet name="Be" sheetId="2" r:id="rId4"/>
  </sheets>
  <definedNames>
    <definedName name="_Hlk235641550" localSheetId="1">'Info o krav korthåll'!$A$16</definedName>
    <definedName name="_Hlk235730994" localSheetId="1">'Info o krav korthåll'!$A$45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M12" i="1"/>
  <c r="L12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7" i="1"/>
  <c r="M117" i="1"/>
  <c r="N117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13" i="1"/>
  <c r="N13" i="1"/>
  <c r="M13" i="1"/>
  <c r="K6" i="2"/>
  <c r="K5" i="2"/>
  <c r="K4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14F118-28A1-4A56-8F59-A65A11CABC6F}" keepAlive="1" name="Fråga - Tabell1" description="Anslutning till Tabell1-frågan i arbetsboken." type="5" refreshedVersion="8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<sst xmlns="http://schemas.openxmlformats.org/spreadsheetml/2006/main" count="226" uniqueCount="166">
  <si>
    <t>Gren</t>
  </si>
  <si>
    <t>Pistol</t>
  </si>
  <si>
    <t>Lerduva</t>
  </si>
  <si>
    <t>Luftgevär</t>
  </si>
  <si>
    <t>6.5 fält</t>
  </si>
  <si>
    <t>K-pist bana</t>
  </si>
  <si>
    <t>K-pist fält</t>
  </si>
  <si>
    <t>Telnr.</t>
  </si>
  <si>
    <t xml:space="preserve">Beslutad ersättning och eventuell kommentar
</t>
  </si>
  <si>
    <t>Föreningens namn:</t>
  </si>
  <si>
    <t>Kontaktperson:</t>
  </si>
  <si>
    <t>Ja</t>
  </si>
  <si>
    <t>Grenar</t>
  </si>
  <si>
    <t>Ungdom?</t>
  </si>
  <si>
    <t>Ersättning/skott .22</t>
  </si>
  <si>
    <t>Ersättning/skott 6.5</t>
  </si>
  <si>
    <t>Antal prov bana .22</t>
  </si>
  <si>
    <t>Antal prov fält .22</t>
  </si>
  <si>
    <t>Namn deltagare</t>
  </si>
  <si>
    <t>Långhåll</t>
  </si>
  <si>
    <t>Tävling</t>
  </si>
  <si>
    <r>
      <rPr>
        <b/>
        <sz val="11"/>
        <color theme="1"/>
        <rFont val="Calibri"/>
        <family val="2"/>
        <scheme val="minor"/>
      </rPr>
      <t>Kommentarer</t>
    </r>
    <r>
      <rPr>
        <sz val="11"/>
        <color theme="1"/>
        <rFont val="Calibri"/>
        <family val="2"/>
        <scheme val="minor"/>
      </rPr>
      <t xml:space="preserve">
</t>
    </r>
  </si>
  <si>
    <t>Kategori</t>
  </si>
  <si>
    <t>DM</t>
  </si>
  <si>
    <t>Viltmål</t>
  </si>
  <si>
    <t>Övriga tävlingar</t>
  </si>
  <si>
    <t>ja</t>
  </si>
  <si>
    <t>SM</t>
  </si>
  <si>
    <t>Skyttiaden, region/riks</t>
  </si>
  <si>
    <t>NM</t>
  </si>
  <si>
    <t>Mälarpokalen</t>
  </si>
  <si>
    <t>Antal 6.5mm skott</t>
  </si>
  <si>
    <t>Cal.22 bana</t>
  </si>
  <si>
    <t>Cal.22 fält</t>
  </si>
  <si>
    <t>6.5 Sekundfält</t>
  </si>
  <si>
    <t>Belopp 6.5</t>
  </si>
  <si>
    <t>Belopp sport</t>
  </si>
  <si>
    <t>Annan ansökan för bidrag till deltagare än i nedanstående tabell (Ange radnr om det är relaterat till någon/några individer)</t>
  </si>
  <si>
    <t>Belopp Gevär</t>
  </si>
  <si>
    <t>Startavgift</t>
  </si>
  <si>
    <t>BG/PG Nummer/Kontonummer</t>
  </si>
  <si>
    <t>Ålder &lt;21 år?</t>
  </si>
  <si>
    <t>10</t>
  </si>
  <si>
    <t>350</t>
  </si>
  <si>
    <t>Antal dagar SM /RM/NM</t>
  </si>
  <si>
    <t>Antal starter SM /RM/NM</t>
  </si>
  <si>
    <t>Extra kr enl. rad 8</t>
  </si>
  <si>
    <t>Dagersättning</t>
  </si>
  <si>
    <t>6.5 sport</t>
  </si>
  <si>
    <t>6.5 nationell bana</t>
  </si>
  <si>
    <t>2</t>
  </si>
  <si>
    <t>3</t>
  </si>
  <si>
    <t>1000</t>
  </si>
  <si>
    <t>SM 6.5</t>
  </si>
  <si>
    <t>SM kh</t>
  </si>
  <si>
    <t>SM luft</t>
  </si>
  <si>
    <t>SM övrigt</t>
  </si>
  <si>
    <t>SM kh sport</t>
  </si>
  <si>
    <t>NM 6.5</t>
  </si>
  <si>
    <t>NM kh</t>
  </si>
  <si>
    <t>NM kh sport</t>
  </si>
  <si>
    <t>NM luft</t>
  </si>
  <si>
    <t>NM övrigt</t>
  </si>
  <si>
    <t>Skyttiaden reg/riks</t>
  </si>
  <si>
    <t>valfri kh bana</t>
  </si>
  <si>
    <t>valfri kh fält</t>
  </si>
  <si>
    <t>valfri kh sport</t>
  </si>
  <si>
    <t>valfri 6.5 bana</t>
  </si>
  <si>
    <t>valfri 6.5 fält</t>
  </si>
  <si>
    <t>valfri 6.5 sekund</t>
  </si>
  <si>
    <t>valfri 6.5 sport</t>
  </si>
  <si>
    <t>mälarpokalen</t>
  </si>
  <si>
    <t>till rad 9</t>
  </si>
  <si>
    <t>till rad 10</t>
  </si>
  <si>
    <t>till rad 14</t>
  </si>
  <si>
    <t>Valfria</t>
  </si>
  <si>
    <t>x</t>
  </si>
  <si>
    <t>Ersättningar från förbundet – Korthåll nationellt/sport/fält</t>
  </si>
  <si>
    <t>Arrangörer ska from 2027 senast den 1 Februari meddela grenansvarig vilka tävlingar som planeras att arrangeras under året, tillkommer någon ska detta meddelas snarast.</t>
  </si>
  <si>
    <t>Ansökningar för enskilda tävlingar ansöks av arrangerande förening respektive deltagarnas föreningar senast 1 månad efter tävlingen, resultatlista bifogas.</t>
  </si>
  <si>
    <t>Ersättning betalas enbart ut till föreningens bank-/postgiro. Inga ersättningar betalas ut till enskilda medlemmar.</t>
  </si>
  <si>
    <t>Ungdomar och juniorer är skyttar som under året fyller max 20 år.</t>
  </si>
  <si>
    <t>Ersättningarna subventionerar en del av kostnaderna för tävlingarna och ges enbart för de ungdoms-, junior- och RM-klasser som skytten normalt tillhör.</t>
  </si>
  <si>
    <t>Väljer skytten att starta i en klass utanför sitt ”normala” står skytten för den startavgiften själv, t.ex. om en junior väljer att starta i senior-klass.</t>
  </si>
  <si>
    <t>Ersättning för läger, utbildning och andra evenemang kan ansökas och bedöms från fall till fall.</t>
  </si>
  <si>
    <t>SM/ Riksmästerskap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</si>
  <si>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Deltagarersättningar, ansöks av deltagarens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</si>
  <si>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</si>
  <si>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Startavgift, startavgift för Skol SM ska i första hand begäras av skolan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</si>
  <si>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</si>
  <si>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 kr/start för ammunition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</si>
  <si>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Eventuella extra kostnader kan ansökas för beslut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</si>
  <si>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skyttar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</si>
  <si>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Startavgift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</si>
  <si>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Förbunds- och distriktslagavgifter ersätts, inga föreningslagavgifter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</si>
  <si>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Krav: För att förbundet ska stå för startavgiften på SM ska skytten vara aktiv. SM ska alltså inte vara enda tävlingen under året.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</si>
  <si>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Arrangörsbidrag, ansöks av arrangerande förening:</t>
    </r>
  </si>
  <si>
    <r>
      <t>§</t>
    </r>
    <r>
      <rPr>
        <sz val="7"/>
        <color rgb="FF0F4761"/>
        <rFont val="Times New Roman"/>
        <family val="1"/>
      </rPr>
      <t xml:space="preserve">  </t>
    </r>
    <r>
      <rPr>
        <sz val="12"/>
        <color theme="1"/>
        <rFont val="Aptos"/>
        <family val="2"/>
      </rPr>
      <t>8 000 kr/arrangemangsdag oavsett antal grenar och tävlingar, antalet dagar minimeras</t>
    </r>
  </si>
  <si>
    <t>Nordiskt mästerskap</t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</si>
  <si>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</si>
  <si>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</si>
  <si>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100kr/start för ammunition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</si>
  <si>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Vid ev. läger i samband med NM ges dagsersättning om 300 kr/dag för dagar då skytte eller annan träning bedrivs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</si>
  <si>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Ingen ersättning för dagar som enbart är resdagar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</si>
  <si>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 kr för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</si>
  <si>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för fältskjutning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</si>
  <si>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 ansöks av arrangerande förening: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</si>
  <si>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5 000kr för fältskjutning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</si>
  <si>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 för banskyttetävling per arrangemangsdag, oavsett hur många discipliner det är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</si>
  <si>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</si>
  <si>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Startavgift max 150kr får tas ut från alla deltagare, detta täcker priser, slitage och start 20:an.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</si>
  <si>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 xml:space="preserve">Minst 60% av anmälningsavgiften bör gå till hederspriser till ungefär 1/3 av deltagarna i varje klass. Hederspriser kan vara penningpriser eller andra typer av priser. Alla skyttar som är 11 år och yngre ska få hederspris.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</si>
  <si>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</si>
  <si>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t>10st valfria för juniorer.</t>
  </si>
  <si>
    <t>Per säsong ersätts max10 st valfria tävlingar utöver ovanstående i korthåll bana nationellt, bana sport och/eller fält, tävlingarna måste finnas med på SkytteTA.</t>
  </si>
  <si>
    <t>Ersättning söks en gång per förening efter respektive säsongens slut, dock senast 30 november.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</si>
  <si>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250kr per banskyttetävling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</si>
  <si>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200kr per fältskjutning</t>
    </r>
  </si>
  <si>
    <t>Korthållscupen: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</si>
  <si>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</si>
  <si>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Distrikts, regions- riksfinal 4 000kr</t>
    </r>
  </si>
  <si>
    <t>Ersättningar från förbundet – luft 10m nationellt/sport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</si>
  <si>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 kr/dag om tävlingen kräver övernattning, bedöms från fall till fall.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</si>
  <si>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</si>
  <si>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8 000 kr/arrangemangsdag oavsett antal grenar och tävlingar, antalet dagar minimeras.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</si>
  <si>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300kr/dag om tävlingen kräver övernattning, bedöms från fall till fall.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</si>
  <si>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300kr ammunition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</si>
  <si>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Arrangerande förening, ansöks av arrangerande förening: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</si>
  <si>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4 000kr per arrangemangsdag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</si>
  <si>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150kr för Västmanlands ungdomar/juniorer, arrangören ansöker</t>
    </r>
  </si>
  <si>
    <r>
      <t>§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Medaljer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</si>
  <si>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ptos"/>
        <family val="2"/>
      </rPr>
      <t>Västmanlands ungdomar/juniorer betalar ingen startavgift.</t>
    </r>
  </si>
  <si>
    <t>Skyttiaden</t>
  </si>
  <si>
    <t>Kretsomgång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</si>
  <si>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150kr per ungdom/junior, arrangören ansöker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</si>
  <si>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Ungdom/junior betalar ingen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</si>
  <si>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Övriga deltagare betalar 150kr i startavgift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</si>
  <si>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Start-20:an betalas in till Skyttesportförbundet av den arrangerande föreningen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</si>
  <si>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annan ersättning ges</t>
    </r>
  </si>
  <si>
    <t>Distriktsomgång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</si>
  <si>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4 000kr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</si>
  <si>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Ersättning för extra kostnader, t.ex. hyra av matsal i Fagerstahallen som bedöms från fall till fall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</si>
  <si>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Ungdom/junior betalar ingen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</si>
  <si>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Övriga deltagare betalar 150kr i startavgift.</t>
    </r>
  </si>
  <si>
    <r>
      <t>o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Start-20:an betalas in till Skyttesportförbundet av den arrangerande föreningen.</t>
    </r>
  </si>
  <si>
    <t>Regionsomgång/Riksfinal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</si>
  <si>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Ungdomar/juniorer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</si>
  <si>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Startavgift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</si>
  <si>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ptos"/>
        <family val="2"/>
      </rPr>
      <t>300kr/dag om tävlingen kräver övernattning, bedöms från fall till fall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</si>
  <si>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Ej beslutat</t>
    </r>
  </si>
  <si>
    <t>Tävlingar arrangerade av föreningar i Västmanland: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</si>
  <si>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Ungdomar och juniorer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</si>
  <si>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ptos"/>
        <family val="2"/>
      </rPr>
      <t>150 kr/start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</si>
  <si>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Ingen startavgift för ungdomar/juniorer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</si>
  <si>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Ansökan görs av den arrangerande föreningen senast 30 dagar efter tävlingens genomförande</t>
    </r>
  </si>
  <si>
    <r>
      <t xml:space="preserve">Ansökningar skickas till </t>
    </r>
    <r>
      <rPr>
        <u/>
        <sz val="12"/>
        <color theme="4"/>
        <rFont val="Aptos"/>
        <family val="2"/>
      </rPr>
      <t>vastmanland@skyttesport.se</t>
    </r>
    <r>
      <rPr>
        <sz val="12"/>
        <color theme="1"/>
        <rFont val="Aptos"/>
        <family val="2"/>
      </rPr>
      <t xml:space="preserve"> på avsedda blanketter som finns på förbundets hemsida av den som utsetts av föreningen.</t>
    </r>
  </si>
  <si>
    <t>ANSÖKAN OM DELTAGARERSÄTTNING</t>
  </si>
  <si>
    <t>Antal 6.5 mm skott</t>
  </si>
  <si>
    <t>Antal starter SM RM/NM</t>
  </si>
  <si>
    <t>Antal dagar SM RM/NM</t>
  </si>
  <si>
    <t>öernattning?</t>
  </si>
  <si>
    <t>Startavgift totalt</t>
  </si>
  <si>
    <t>Endast för juniorer (max 20 år under året)</t>
  </si>
  <si>
    <t>Extra kan normalt bara sökas för juniorer på SM eller NM, därför inkluderas inte extra för andra tävlingar i beräknat belopp. Önskas extra för andra tävlingar anges detta på rad 8.</t>
  </si>
  <si>
    <t>Version 20260824</t>
  </si>
  <si>
    <t>Krävde över-natt-ning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</si>
</sst>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20"/>
      <color rgb="FF0F4761"/>
      <name val="Aptos Display"/>
      <family val="2"/>
    </font>
    <font>
      <sz val="12"/>
      <color theme="1"/>
      <name val="Aptos"/>
      <family val="2"/>
    </font>
    <font>
      <sz val="16"/>
      <color rgb="FF0F4761"/>
      <name val="Aptos Display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Wingdings"/>
      <charset val="2"/>
    </font>
    <font>
      <sz val="12"/>
      <color theme="1"/>
      <name val="Courier New"/>
      <family val="3"/>
    </font>
    <font>
      <sz val="16"/>
      <color rgb="FF0F4761"/>
      <name val="Wingdings"/>
      <charset val="2"/>
    </font>
    <font>
      <sz val="7"/>
      <color rgb="FF0F4761"/>
      <name val="Times New Roman"/>
      <family val="1"/>
    </font>
    <font>
      <b/>
      <sz val="12"/>
      <color theme="1"/>
      <name val="Aptos"/>
      <family val="2"/>
    </font>
    <font>
      <u/>
      <sz val="12"/>
      <color theme="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6" xfId="0" applyBorder="1" applyAlignment="1">
      <alignment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7" xfId="0" applyBorder="1"/>
    <xf numFmtId="0" fontId="2" fillId="0" borderId="10" xfId="0" applyFont="1" applyBorder="1" applyAlignment="1">
      <alignment vertical="center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9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5"/>
    </xf>
    <xf numFmtId="0" fontId="12" fillId="0" borderId="0" xfId="0" applyFont="1" applyAlignment="1">
      <alignment horizontal="left" vertical="center" indent="10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center" indent="9"/>
    </xf>
    <xf numFmtId="0" fontId="13" fillId="0" borderId="0" xfId="0" applyFont="1" applyAlignment="1">
      <alignment horizontal="left" vertical="center" indent="15"/>
    </xf>
    <xf numFmtId="0" fontId="13" fillId="0" borderId="0" xfId="0" applyFont="1" applyAlignment="1">
      <alignment horizontal="left" vertical="center" indent="9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14"/>
    </xf>
    <xf numFmtId="0" fontId="13" fillId="0" borderId="0" xfId="0" applyFont="1" applyAlignment="1">
      <alignment horizontal="left" vertical="center" indent="14"/>
    </xf>
    <xf numFmtId="0" fontId="10" fillId="0" borderId="0" xfId="0" applyFont="1" applyAlignment="1">
      <alignment horizontal="left" vertical="center" indent="14"/>
    </xf>
    <xf numFmtId="0" fontId="16" fillId="0" borderId="0" xfId="0" applyFont="1" applyAlignment="1">
      <alignment horizontal="left" vertical="center" indent="15"/>
    </xf>
    <xf numFmtId="0" fontId="10" fillId="0" borderId="0" xfId="0" applyFont="1" applyAlignment="1">
      <alignment horizontal="left" vertical="center" indent="15"/>
    </xf>
    <xf numFmtId="49" fontId="0" fillId="0" borderId="0" xfId="0" applyNumberFormat="1"/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horizontal="left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FE92-0E80-4F1C-9CA2-35F5C7B42811}">
  <dimension ref="A1:V150"/>
  <sheetViews>
    <sheetView tabSelected="1" zoomScaleNormal="100" workbookViewId="0">
      <pane ySplit="12" topLeftCell="A13" activePane="bottomLeft" state="frozen"/>
      <selection pane="bottomLeft" activeCell="L12" sqref="L12"/>
    </sheetView>
  </sheetViews>
  <sheetFormatPr defaultRowHeight="14.4" x14ac:dyDescent="0.3"/>
  <cols>
    <col min="1" max="1" width="15" customWidth="1"/>
    <col min="2" max="2" width="20" customWidth="1"/>
    <col min="3" max="3" width="19.44140625" customWidth="1"/>
    <col min="4" max="4" width="15.109375" customWidth="1"/>
    <col min="5" max="5" width="9.44140625" customWidth="1"/>
    <col min="6" max="6" width="5.33203125" customWidth="1"/>
    <col min="7" max="7" width="7.6640625" customWidth="1"/>
    <col min="8" max="8" width="7.5546875" customWidth="1"/>
    <col min="9" max="9" width="6.5546875" customWidth="1"/>
    <col min="10" max="10" width="5.109375" customWidth="1"/>
    <col min="11" max="11" width="5.21875" customWidth="1"/>
    <col min="12" max="12" width="7.44140625" customWidth="1"/>
    <col min="13" max="13" width="8.44140625" customWidth="1"/>
    <col min="14" max="14" width="7.109375" customWidth="1"/>
    <col min="15" max="15" width="16.5546875" bestFit="1" customWidth="1"/>
    <col min="16" max="16" width="15.77734375" style="23" bestFit="1" customWidth="1"/>
    <col min="17" max="17" width="8.88671875" style="23"/>
    <col min="18" max="18" width="13.109375" customWidth="1"/>
    <col min="19" max="19" width="11.21875" customWidth="1"/>
    <col min="20" max="20" width="9.5546875" customWidth="1"/>
    <col min="21" max="21" width="7.33203125" customWidth="1"/>
    <col min="22" max="22" width="5.77734375" customWidth="1"/>
    <col min="23" max="23" width="10.88671875" customWidth="1"/>
  </cols>
  <sheetData>
    <row r="1" spans="1:22" ht="15.6" x14ac:dyDescent="0.3">
      <c r="A1" s="12" t="s">
        <v>156</v>
      </c>
      <c r="B1" s="12"/>
      <c r="M1" s="1"/>
      <c r="N1" s="13" t="s">
        <v>164</v>
      </c>
      <c r="O1" s="59" t="s">
        <v>21</v>
      </c>
      <c r="P1" s="60"/>
      <c r="Q1" s="60"/>
      <c r="R1" s="61"/>
      <c r="S1" s="61"/>
      <c r="T1" s="61"/>
      <c r="U1" s="61"/>
      <c r="V1" s="62"/>
    </row>
    <row r="2" spans="1:22" ht="15.6" x14ac:dyDescent="0.3">
      <c r="A2" s="12"/>
      <c r="B2" s="12"/>
      <c r="M2" s="1"/>
      <c r="N2" s="13"/>
      <c r="O2" s="63"/>
      <c r="P2" s="64"/>
      <c r="Q2" s="64"/>
      <c r="R2" s="64"/>
      <c r="S2" s="64"/>
      <c r="T2" s="64"/>
      <c r="U2" s="64"/>
      <c r="V2" s="65"/>
    </row>
    <row r="3" spans="1:22" ht="15.6" x14ac:dyDescent="0.3">
      <c r="A3" s="14" t="s">
        <v>9</v>
      </c>
      <c r="B3" s="15"/>
      <c r="C3" s="16"/>
      <c r="D3" s="17" t="s">
        <v>40</v>
      </c>
      <c r="F3" s="18"/>
      <c r="J3" s="19" t="s">
        <v>10</v>
      </c>
      <c r="K3" s="20"/>
      <c r="L3" s="16"/>
      <c r="M3" s="19" t="s">
        <v>7</v>
      </c>
      <c r="N3" s="16"/>
      <c r="O3" s="63"/>
      <c r="P3" s="64"/>
      <c r="Q3" s="64"/>
      <c r="R3" s="64"/>
      <c r="S3" s="64"/>
      <c r="T3" s="64"/>
      <c r="U3" s="64"/>
      <c r="V3" s="65"/>
    </row>
    <row r="4" spans="1:22" x14ac:dyDescent="0.3">
      <c r="A4" s="76"/>
      <c r="B4" s="77"/>
      <c r="C4" s="78"/>
      <c r="D4" s="69"/>
      <c r="E4" s="70"/>
      <c r="F4" s="71"/>
      <c r="J4" s="69"/>
      <c r="K4" s="70"/>
      <c r="L4" s="71"/>
      <c r="M4" s="69"/>
      <c r="N4" s="71"/>
      <c r="O4" s="63"/>
      <c r="P4" s="64"/>
      <c r="Q4" s="64"/>
      <c r="R4" s="64"/>
      <c r="S4" s="64"/>
      <c r="T4" s="64"/>
      <c r="U4" s="64"/>
      <c r="V4" s="65"/>
    </row>
    <row r="5" spans="1:22" x14ac:dyDescent="0.3">
      <c r="A5" s="1"/>
      <c r="B5" s="1"/>
      <c r="C5" s="1"/>
      <c r="G5" s="1"/>
      <c r="H5" s="1"/>
      <c r="I5" s="1"/>
      <c r="J5" s="1"/>
      <c r="K5" s="1"/>
      <c r="L5" s="1"/>
      <c r="M5" s="1"/>
      <c r="N5" s="1"/>
      <c r="O5" s="63"/>
      <c r="P5" s="64"/>
      <c r="Q5" s="64"/>
      <c r="R5" s="64"/>
      <c r="S5" s="64"/>
      <c r="T5" s="64"/>
      <c r="U5" s="64"/>
      <c r="V5" s="65"/>
    </row>
    <row r="6" spans="1:22" ht="28.8" customHeight="1" x14ac:dyDescent="0.3">
      <c r="A6" s="79" t="s">
        <v>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63"/>
      <c r="P6" s="64"/>
      <c r="Q6" s="64"/>
      <c r="R6" s="64"/>
      <c r="S6" s="64"/>
      <c r="T6" s="64"/>
      <c r="U6" s="64"/>
      <c r="V6" s="65"/>
    </row>
    <row r="7" spans="1:22" ht="25.2" customHeight="1" x14ac:dyDescent="0.3">
      <c r="A7" s="81" t="s">
        <v>37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63"/>
      <c r="P7" s="64"/>
      <c r="Q7" s="64"/>
      <c r="R7" s="64"/>
      <c r="S7" s="64"/>
      <c r="T7" s="64"/>
      <c r="U7" s="64"/>
      <c r="V7" s="65"/>
    </row>
    <row r="8" spans="1:22" ht="34.200000000000003" customHeight="1" x14ac:dyDescent="0.3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66"/>
      <c r="P8" s="67"/>
      <c r="Q8" s="67"/>
      <c r="R8" s="67"/>
      <c r="S8" s="67"/>
      <c r="T8" s="67"/>
      <c r="U8" s="67"/>
      <c r="V8" s="68"/>
    </row>
    <row r="9" spans="1:22" ht="24.6" customHeight="1" x14ac:dyDescent="0.3">
      <c r="A9" s="21"/>
      <c r="B9" s="21"/>
      <c r="C9" s="22"/>
      <c r="D9" s="22"/>
      <c r="E9" s="22"/>
      <c r="F9" s="56" t="s">
        <v>162</v>
      </c>
      <c r="G9" s="57"/>
      <c r="H9" s="57"/>
      <c r="I9" s="57"/>
      <c r="J9" s="57"/>
      <c r="K9" s="58"/>
      <c r="L9" s="22"/>
      <c r="M9" s="22"/>
      <c r="N9" s="22"/>
      <c r="S9" s="53"/>
    </row>
    <row r="10" spans="1:22" ht="14.4" customHeight="1" x14ac:dyDescent="0.3">
      <c r="A10" s="24"/>
      <c r="C10" s="22"/>
      <c r="D10" s="22"/>
      <c r="F10" s="72" t="s">
        <v>41</v>
      </c>
      <c r="G10" s="72" t="s">
        <v>158</v>
      </c>
      <c r="H10" s="72" t="s">
        <v>159</v>
      </c>
      <c r="I10" s="72" t="s">
        <v>165</v>
      </c>
      <c r="J10" s="72" t="s">
        <v>157</v>
      </c>
      <c r="K10" s="72" t="s">
        <v>46</v>
      </c>
      <c r="L10" s="55" t="s">
        <v>38</v>
      </c>
      <c r="M10" s="55" t="s">
        <v>35</v>
      </c>
      <c r="N10" s="55" t="s">
        <v>36</v>
      </c>
      <c r="S10" s="53"/>
    </row>
    <row r="11" spans="1:22" ht="14.4" customHeight="1" x14ac:dyDescent="0.3">
      <c r="A11" s="25"/>
      <c r="B11" s="7"/>
      <c r="C11" s="7"/>
      <c r="D11" s="7"/>
      <c r="E11" s="7"/>
      <c r="F11" s="73"/>
      <c r="G11" s="73"/>
      <c r="H11" s="73"/>
      <c r="I11" s="73"/>
      <c r="J11" s="73"/>
      <c r="K11" s="73"/>
      <c r="L11" s="55"/>
      <c r="M11" s="55"/>
      <c r="N11" s="55"/>
      <c r="O11" s="74" t="s">
        <v>163</v>
      </c>
      <c r="P11" s="75"/>
      <c r="Q11" s="75"/>
      <c r="R11" s="75"/>
    </row>
    <row r="12" spans="1:22" ht="29.4" customHeight="1" x14ac:dyDescent="0.3">
      <c r="A12" s="26" t="s">
        <v>18</v>
      </c>
      <c r="B12" s="27" t="s">
        <v>20</v>
      </c>
      <c r="C12" s="27" t="s">
        <v>22</v>
      </c>
      <c r="D12" s="26" t="s">
        <v>0</v>
      </c>
      <c r="E12" s="54" t="s">
        <v>161</v>
      </c>
      <c r="F12" s="73"/>
      <c r="G12" s="73"/>
      <c r="H12" s="73"/>
      <c r="I12" s="73"/>
      <c r="J12" s="73"/>
      <c r="K12" s="73"/>
      <c r="L12" s="28">
        <f>SUM(L13:L150)</f>
        <v>0</v>
      </c>
      <c r="M12" s="28">
        <f>SUM(M13:M150)</f>
        <v>0</v>
      </c>
      <c r="N12" s="28">
        <f>SUM(N13:N150)</f>
        <v>0</v>
      </c>
      <c r="O12" s="74"/>
      <c r="P12" s="75"/>
      <c r="Q12" s="75"/>
      <c r="R12" s="75"/>
      <c r="S12" s="2"/>
    </row>
    <row r="13" spans="1:22" x14ac:dyDescent="0.3">
      <c r="A13" s="3"/>
      <c r="B13" s="3"/>
      <c r="C13" s="3"/>
      <c r="D13" s="3"/>
      <c r="E13" s="4"/>
      <c r="F13" s="5"/>
      <c r="G13" s="6"/>
      <c r="H13" s="6"/>
      <c r="I13" s="6"/>
      <c r="J13" s="6"/>
      <c r="K13" s="6"/>
      <c r="L13" s="29">
        <f>IF(AND($D13=Be!B$6,$C13=Be!A$6,F13="ja"),(Be!C$5))+IF(AND($D13=Be!B$7,$C13=Be!A$6,F13="ja"),(Be!C$6))+IF(AND($D13=Be!B$6,$C13=Be!A$4,F13="ja"),(Be!C$5))+IF(AND($D13=Be!B$7,$C13=Be!A$4,F13="ja"),(Be!C$6))+IF(AND($D13=Be!B$6,$C13=Be!A$2),(E13))+IF(AND($D13=Be!B$7,$C13=Be!A$2),(E13))+IF(AND($D13=Be!B$6,$C13=Be!A$2,F13="ja"),(100*G13+K13))+IF(AND($D13=Be!B$7,$C13=Be!A$2,F13="ja"),(100*G13+K13))+IF(AND($D13=Be!B$6,$C13=Be!A$3,F13="ja"),(100*G13+K13+E13))+IF(AND($D13=Be!B$7,$C13=Be!A$3,F13="ja"),(100*G13+K13+E13))+IF(AND($D13=Be!B$8,$C13=Be!A$2),(E13))+IF(AND($D13=Be!B$8,$C13=Be!A$2,F13="ja"),(K13))+IF(AND($D13=Be!B$8,$C13=Be!A$3,F13="ja"),(K13+300+E13))+IF(AND($D13=Be!B$8,$C13=Be!A$5,F13="ja"),(E13))+IF(AND($D13=Be!B$3,$C13=Be!A$6,F13="ja"),(E13+6*J13))+IF(AND($D13=Be!B$3,$C13=Be!A$4,F13="ja"),(E13+6*J13))+IF(AND($D13=Be!B$3,$C13=Be!A$2),(E13))+IF(AND($D13=Be!B$3,$C13=Be!A$2,F13="ja"),(6*J13+K13))+IF(AND($D13=Be!B$3,$C13=Be!A$3,F13="ja"),(6*J13+K13+E13))+IF(AND($D13=Be!B$6,$C13=Be!A$2,F13="ja",I13="ja"),(H13*Be!G$2))+IF(AND($D13=Be!B$7,$C13=Be!A$2,F13="ja",I13="ja"),(H13*Be!G$2))+IF(AND($D13=Be!B$6,$C13=Be!A$3,F13="ja",I13="ja"),(H13*Be!G$2))+IF(AND($D13=Be!B$8,$C13=Be!A$2,F13="ja",I13="ja"),(H13*Be!G$2))+IF(AND($D13=Be!B$8,$C13=Be!A$3,F13="ja",I13="ja"),(H13*Be!G$2))+IF(AND($D13=Be!B$8,$C13=Be!A$5,F13="ja",I13="ja"),(H13*Be!G$2))+IF(AND($D13=Be!B$3,$C13=Be!A$2,F13="ja",I13="ja"),(H13*Be!G$2))+IF(AND($D13=Be!B$3,$C13=Be!A$3,F13="ja",I13="ja"),(H13*Be!G$2))+IF(AND($D13=Be!B$7,$C13=Be!A$3,F13="ja",I13="ja"),(H13*Be!G$2))</f>
        <v>0</v>
      </c>
      <c r="M13" s="30">
        <f>IF(AND($D13=Be!B$2,$C13=Be!A$6,F13="ja"),(E13+6*J13))+IF(AND($D13=Be!B$4,$C13=Be!A$6,F13="ja"),(E13+6*J13))+IF(AND($D13=Be!B$5,$C13=Be!A$6,F13="ja"),(E13+6*J13))+IF(AND($D13=Be!B$2,$C13=Be!A$7),(E13))+IF(AND($D13=Be!B$2,$C13=Be!A$7,F13="ja"),(6*J13))+IF(AND($D13=Be!B$2,$C13=Be!A$4,F13="ja"),(E13+6*J13))+IF(AND($D13=Be!B$4,$C13=Be!A$4,F13="ja"),(E13+6*J13))+IF(AND($D13=Be!B$5,$C13=Be!A$4,F13="ja"),(E13+6*J13))+IF(AND($D13=Be!B$2,$C13=Be!A$2),(E13))+IF(AND($D13=Be!B$4,$C13=Be!A$2),(E13))+IF(AND($D13=Be!B$2,$C13=Be!A$2,F13="ja"),(6*J13+K13))+IF(AND($D13=Be!B$4,$C13=Be!A$2,F13="ja"),(6*J13+K13))+IF(AND($D13=Be!B$2,$C13=Be!A$3,F13="ja"),(6*J13+K13+E13))+IF(AND($D13=Be!B$4,$C13=Be!A$3,F13="ja"),(6*J13+K13+E13))+IF(AND($D13=Be!B$5,$C13=Be!A$3,F13="ja"),(6*J13+K13+E13))+IF(AND($D13=Be!B$5,$C13=Be!A$2),(E13))+IF(AND($D13=Be!B$5,$C13=Be!A$2,F13="ja"),(6*J13+K13))+IF(AND($D13=Be!B$2,$C13=Be!A$2,F13="ja",I13="ja"),(H13*Be!G$2))+IF(AND($D13=Be!B$4,$C13=Be!A$2,F13="ja",I13="ja"),(H13*Be!G$2))+IF(AND($D13=Be!B$2,$C13=Be!A$3,F13="ja",I13="ja"),(H13*Be!G$2))+IF(AND($D13=Be!B$4,$C13=Be!A$3,F13="ja",I13="ja"),(H13*Be!G$2))+IF(AND($D13=Be!B$5,$C13=Be!A$3,F13="ja",I13="ja"),(H13*Be!G$2))+IF(AND($D13=Be!B$5,$C13=Be!A$2,F13="ja",I13="ja"),(H13*Be!G$2))</f>
        <v>0</v>
      </c>
      <c r="N13" s="30">
        <f>IF(AND($D13=Be!B$9,$C13=Be!A$2),(E13))+IF(AND($D13=Be!B$10,$C13=Be!A$2),(E13))+IF(AND($D13=Be!B$11,$C13=Be!A$2),(E13))</f>
        <v>0</v>
      </c>
    </row>
    <row r="14" spans="1:22" x14ac:dyDescent="0.3">
      <c r="A14" s="3"/>
      <c r="B14" s="3"/>
      <c r="C14" s="3"/>
      <c r="D14" s="3"/>
      <c r="E14" s="4"/>
      <c r="F14" s="5"/>
      <c r="G14" s="6"/>
      <c r="H14" s="6"/>
      <c r="I14" s="6"/>
      <c r="J14" s="6"/>
      <c r="K14" s="6"/>
      <c r="L14" s="29">
        <f>IF(AND($D14=Be!B$6,$C14=Be!A$6,F14="ja"),(Be!C$5))+IF(AND($D14=Be!B$7,$C14=Be!A$6,F14="ja"),(Be!C$6))+IF(AND($D14=Be!B$6,$C14=Be!A$4,F14="ja"),(Be!C$5))+IF(AND($D14=Be!B$7,$C14=Be!A$4,F14="ja"),(Be!C$6))+IF(AND($D14=Be!B$6,$C14=Be!A$2),(E14))+IF(AND($D14=Be!B$7,$C14=Be!A$2),(E14))+IF(AND($D14=Be!B$6,$C14=Be!A$2,F14="ja"),(100*G14+K14))+IF(AND($D14=Be!B$7,$C14=Be!A$2,F14="ja"),(100*G14+K14))+IF(AND($D14=Be!B$6,$C14=Be!A$3,F14="ja"),(100*G14+K14+E14))+IF(AND($D14=Be!B$7,$C14=Be!A$3,F14="ja"),(100*G14+K14+E14))+IF(AND($D14=Be!B$8,$C14=Be!A$2),(E14))+IF(AND($D14=Be!B$8,$C14=Be!A$2,F14="ja"),(K14))+IF(AND($D14=Be!B$8,$C14=Be!A$3,F14="ja"),(K14+300+E14))+IF(AND($D14=Be!B$8,$C14=Be!A$5,F14="ja"),(E14))+IF(AND($D14=Be!B$3,$C14=Be!A$6,F14="ja"),(E14+6*J14))+IF(AND($D14=Be!B$3,$C14=Be!A$4,F14="ja"),(E14+6*J14))+IF(AND($D14=Be!B$3,$C14=Be!A$2),(E14))+IF(AND($D14=Be!B$3,$C14=Be!A$2,F14="ja"),(6*J14+K14))+IF(AND($D14=Be!B$3,$C14=Be!A$3,F14="ja"),(6*J14+K14+E14))+IF(AND($D14=Be!B$6,$C14=Be!A$2,F14="ja",I14="ja"),(H14*Be!G$2))+IF(AND($D14=Be!B$7,$C14=Be!A$2,F14="ja",I14="ja"),(H14*Be!G$2))+IF(AND($D14=Be!B$6,$C14=Be!A$3,F14="ja",I14="ja"),(H14*Be!G$2))+IF(AND($D14=Be!B$8,$C14=Be!A$2,F14="ja",I14="ja"),(H14*Be!G$2))+IF(AND($D14=Be!B$8,$C14=Be!A$3,F14="ja",I14="ja"),(H14*Be!G$2))+IF(AND($D14=Be!B$8,$C14=Be!A$5,F14="ja",I14="ja"),(H14*Be!G$2))+IF(AND($D14=Be!B$3,$C14=Be!A$2,F14="ja",I14="ja"),(H14*Be!G$2))+IF(AND($D14=Be!B$3,$C14=Be!A$3,F14="ja",I14="ja"),(H14*Be!G$2))+IF(AND($D14=Be!B$7,$C14=Be!A$3,F14="ja",I14="ja"),(H14*Be!G$2))</f>
        <v>0</v>
      </c>
      <c r="M14" s="30">
        <f>IF(AND($D14=Be!B$2,$C14=Be!A$6,F14="ja"),(E14+6*J14))+IF(AND($D14=Be!B$4,$C14=Be!A$6,F14="ja"),(E14+6*J14))+IF(AND($D14=Be!B$5,$C14=Be!A$6,F14="ja"),(E14+6*J14))+IF(AND($D14=Be!B$2,$C14=Be!A$7),(E14))+IF(AND($D14=Be!B$2,$C14=Be!A$7,F14="ja"),(6*J14))+IF(AND($D14=Be!B$2,$C14=Be!A$4,F14="ja"),(E14+6*J14))+IF(AND($D14=Be!B$4,$C14=Be!A$4,F14="ja"),(E14+6*J14))+IF(AND($D14=Be!B$5,$C14=Be!A$4,F14="ja"),(E14+6*J14))+IF(AND($D14=Be!B$2,$C14=Be!A$2),(E14))+IF(AND($D14=Be!B$4,$C14=Be!A$2),(E14))+IF(AND($D14=Be!B$2,$C14=Be!A$2,F14="ja"),(6*J14+K14))+IF(AND($D14=Be!B$4,$C14=Be!A$2,F14="ja"),(6*J14+K14))+IF(AND($D14=Be!B$2,$C14=Be!A$3,F14="ja"),(6*J14+K14+E14))+IF(AND($D14=Be!B$4,$C14=Be!A$3,F14="ja"),(6*J14+K14+E14))+IF(AND($D14=Be!B$5,$C14=Be!A$3,F14="ja"),(6*J14+K14+E14))+IF(AND($D14=Be!B$5,$C14=Be!A$2),(E14))+IF(AND($D14=Be!B$5,$C14=Be!A$2,F14="ja"),(6*J14+K14))+IF(AND($D14=Be!B$2,$C14=Be!A$2,F14="ja",I14="ja"),(H14*Be!G$2))+IF(AND($D14=Be!B$4,$C14=Be!A$2,F14="ja",I14="ja"),(H14*Be!G$2))+IF(AND($D14=Be!B$2,$C14=Be!A$3,F14="ja",I14="ja"),(H14*Be!G$2))+IF(AND($D14=Be!B$4,$C14=Be!A$3,F14="ja",I14="ja"),(H14*Be!G$2))+IF(AND($D14=Be!B$5,$C14=Be!A$3,F14="ja",I14="ja"),(H14*Be!G$2))+IF(AND($D14=Be!B$5,$C14=Be!A$2,F14="ja",I14="ja"),(H14*Be!G$2))</f>
        <v>0</v>
      </c>
      <c r="N14" s="30">
        <f>IF(AND($D14=Be!B$9,$C14=Be!A$2),(E14))+IF(AND($D14=Be!B$10,$C14=Be!A$2),(E14))+IF(AND($D14=Be!B$11,$C14=Be!A$2),(E14))</f>
        <v>0</v>
      </c>
    </row>
    <row r="15" spans="1:22" x14ac:dyDescent="0.3">
      <c r="A15" s="3"/>
      <c r="B15" s="3"/>
      <c r="C15" s="3"/>
      <c r="D15" s="3"/>
      <c r="E15" s="4"/>
      <c r="F15" s="5"/>
      <c r="G15" s="6"/>
      <c r="H15" s="6"/>
      <c r="I15" s="6"/>
      <c r="J15" s="6"/>
      <c r="K15" s="6"/>
      <c r="L15" s="29">
        <f>IF(AND($D15=Be!B$6,$C15=Be!A$6,F15="ja"),(Be!C$5))+IF(AND($D15=Be!B$7,$C15=Be!A$6,F15="ja"),(Be!C$6))+IF(AND($D15=Be!B$6,$C15=Be!A$4,F15="ja"),(Be!C$5))+IF(AND($D15=Be!B$7,$C15=Be!A$4,F15="ja"),(Be!C$6))+IF(AND($D15=Be!B$6,$C15=Be!A$2),(E15))+IF(AND($D15=Be!B$7,$C15=Be!A$2),(E15))+IF(AND($D15=Be!B$6,$C15=Be!A$2,F15="ja"),(100*G15+K15))+IF(AND($D15=Be!B$7,$C15=Be!A$2,F15="ja"),(100*G15+K15))+IF(AND($D15=Be!B$6,$C15=Be!A$3,F15="ja"),(100*G15+K15+E15))+IF(AND($D15=Be!B$7,$C15=Be!A$3,F15="ja"),(100*G15+K15+E15))+IF(AND($D15=Be!B$8,$C15=Be!A$2),(E15))+IF(AND($D15=Be!B$8,$C15=Be!A$2,F15="ja"),(K15))+IF(AND($D15=Be!B$8,$C15=Be!A$3,F15="ja"),(K15+300+E15))+IF(AND($D15=Be!B$8,$C15=Be!A$5,F15="ja"),(E15))+IF(AND($D15=Be!B$3,$C15=Be!A$6,F15="ja"),(E15+6*J15))+IF(AND($D15=Be!B$3,$C15=Be!A$4,F15="ja"),(E15+6*J15))+IF(AND($D15=Be!B$3,$C15=Be!A$2),(E15))+IF(AND($D15=Be!B$3,$C15=Be!A$2,F15="ja"),(6*J15+K15))+IF(AND($D15=Be!B$3,$C15=Be!A$3,F15="ja"),(6*J15+K15+E15))+IF(AND($D15=Be!B$6,$C15=Be!A$2,F15="ja",I15="ja"),(H15*Be!G$2))+IF(AND($D15=Be!B$7,$C15=Be!A$2,F15="ja",I15="ja"),(H15*Be!G$2))+IF(AND($D15=Be!B$6,$C15=Be!A$3,F15="ja",I15="ja"),(H15*Be!G$2))+IF(AND($D15=Be!B$8,$C15=Be!A$2,F15="ja",I15="ja"),(H15*Be!G$2))+IF(AND($D15=Be!B$8,$C15=Be!A$3,F15="ja",I15="ja"),(H15*Be!G$2))+IF(AND($D15=Be!B$8,$C15=Be!A$5,F15="ja",I15="ja"),(H15*Be!G$2))+IF(AND($D15=Be!B$3,$C15=Be!A$2,F15="ja",I15="ja"),(H15*Be!G$2))+IF(AND($D15=Be!B$3,$C15=Be!A$3,F15="ja",I15="ja"),(H15*Be!G$2))+IF(AND($D15=Be!B$7,$C15=Be!A$3,F15="ja",I15="ja"),(H15*Be!G$2))</f>
        <v>0</v>
      </c>
      <c r="M15" s="30">
        <f>IF(AND($D15=Be!B$2,$C15=Be!A$6,F15="ja"),(E15+6*J15))+IF(AND($D15=Be!B$4,$C15=Be!A$6,F15="ja"),(E15+6*J15))+IF(AND($D15=Be!B$5,$C15=Be!A$6,F15="ja"),(E15+6*J15))+IF(AND($D15=Be!B$2,$C15=Be!A$7),(E15))+IF(AND($D15=Be!B$2,$C15=Be!A$7,F15="ja"),(6*J15))+IF(AND($D15=Be!B$2,$C15=Be!A$4,F15="ja"),(E15+6*J15))+IF(AND($D15=Be!B$4,$C15=Be!A$4,F15="ja"),(E15+6*J15))+IF(AND($D15=Be!B$5,$C15=Be!A$4,F15="ja"),(E15+6*J15))+IF(AND($D15=Be!B$2,$C15=Be!A$2),(E15))+IF(AND($D15=Be!B$4,$C15=Be!A$2),(E15))+IF(AND($D15=Be!B$2,$C15=Be!A$2,F15="ja"),(6*J15+K15))+IF(AND($D15=Be!B$4,$C15=Be!A$2,F15="ja"),(6*J15+K15))+IF(AND($D15=Be!B$2,$C15=Be!A$3,F15="ja"),(6*J15+K15+E15))+IF(AND($D15=Be!B$4,$C15=Be!A$3,F15="ja"),(6*J15+K15+E15))+IF(AND($D15=Be!B$5,$C15=Be!A$3,F15="ja"),(6*J15+K15+E15))+IF(AND($D15=Be!B$5,$C15=Be!A$2),(E15))+IF(AND($D15=Be!B$5,$C15=Be!A$2,F15="ja"),(6*J15+K15))+IF(AND($D15=Be!B$2,$C15=Be!A$2,F15="ja",I15="ja"),(H15*Be!G$2))+IF(AND($D15=Be!B$4,$C15=Be!A$2,F15="ja",I15="ja"),(H15*Be!G$2))+IF(AND($D15=Be!B$2,$C15=Be!A$3,F15="ja",I15="ja"),(H15*Be!G$2))+IF(AND($D15=Be!B$4,$C15=Be!A$3,F15="ja",I15="ja"),(H15*Be!G$2))+IF(AND($D15=Be!B$5,$C15=Be!A$3,F15="ja",I15="ja"),(H15*Be!G$2))+IF(AND($D15=Be!B$5,$C15=Be!A$2,F15="ja",I15="ja"),(H15*Be!G$2))</f>
        <v>0</v>
      </c>
      <c r="N15" s="30">
        <f>IF(AND($D15=Be!B$9,$C15=Be!A$2),(E15))+IF(AND($D15=Be!B$10,$C15=Be!A$2),(E15))+IF(AND($D15=Be!B$11,$C15=Be!A$2),(E15))</f>
        <v>0</v>
      </c>
    </row>
    <row r="16" spans="1:22" x14ac:dyDescent="0.3">
      <c r="A16" s="3"/>
      <c r="B16" s="3"/>
      <c r="C16" s="3"/>
      <c r="D16" s="3"/>
      <c r="E16" s="4"/>
      <c r="F16" s="5"/>
      <c r="G16" s="6"/>
      <c r="H16" s="6"/>
      <c r="I16" s="6"/>
      <c r="J16" s="6"/>
      <c r="K16" s="6"/>
      <c r="L16" s="29">
        <f>IF(AND($D16=Be!B$6,$C16=Be!A$6,F16="ja"),(Be!C$5))+IF(AND($D16=Be!B$7,$C16=Be!A$6,F16="ja"),(Be!C$6))+IF(AND($D16=Be!B$6,$C16=Be!A$4,F16="ja"),(Be!C$5))+IF(AND($D16=Be!B$7,$C16=Be!A$4,F16="ja"),(Be!C$6))+IF(AND($D16=Be!B$6,$C16=Be!A$2),(E16))+IF(AND($D16=Be!B$7,$C16=Be!A$2),(E16))+IF(AND($D16=Be!B$6,$C16=Be!A$2,F16="ja"),(100*G16+K16))+IF(AND($D16=Be!B$7,$C16=Be!A$2,F16="ja"),(100*G16+K16))+IF(AND($D16=Be!B$6,$C16=Be!A$3,F16="ja"),(100*G16+K16+E16))+IF(AND($D16=Be!B$7,$C16=Be!A$3,F16="ja"),(100*G16+K16+E16))+IF(AND($D16=Be!B$8,$C16=Be!A$2),(E16))+IF(AND($D16=Be!B$8,$C16=Be!A$2,F16="ja"),(K16))+IF(AND($D16=Be!B$8,$C16=Be!A$3,F16="ja"),(K16+300+E16))+IF(AND($D16=Be!B$8,$C16=Be!A$5,F16="ja"),(E16))+IF(AND($D16=Be!B$3,$C16=Be!A$6,F16="ja"),(E16+6*J16))+IF(AND($D16=Be!B$3,$C16=Be!A$4,F16="ja"),(E16+6*J16))+IF(AND($D16=Be!B$3,$C16=Be!A$2),(E16))+IF(AND($D16=Be!B$3,$C16=Be!A$2,F16="ja"),(6*J16+K16))+IF(AND($D16=Be!B$3,$C16=Be!A$3,F16="ja"),(6*J16+K16+E16))+IF(AND($D16=Be!B$6,$C16=Be!A$2,F16="ja",I16="ja"),(H16*Be!G$2))+IF(AND($D16=Be!B$7,$C16=Be!A$2,F16="ja",I16="ja"),(H16*Be!G$2))+IF(AND($D16=Be!B$6,$C16=Be!A$3,F16="ja",I16="ja"),(H16*Be!G$2))+IF(AND($D16=Be!B$8,$C16=Be!A$2,F16="ja",I16="ja"),(H16*Be!G$2))+IF(AND($D16=Be!B$8,$C16=Be!A$3,F16="ja",I16="ja"),(H16*Be!G$2))+IF(AND($D16=Be!B$8,$C16=Be!A$5,F16="ja",I16="ja"),(H16*Be!G$2))+IF(AND($D16=Be!B$3,$C16=Be!A$2,F16="ja",I16="ja"),(H16*Be!G$2))+IF(AND($D16=Be!B$3,$C16=Be!A$3,F16="ja",I16="ja"),(H16*Be!G$2))+IF(AND($D16=Be!B$7,$C16=Be!A$3,F16="ja",I16="ja"),(H16*Be!G$2))</f>
        <v>0</v>
      </c>
      <c r="M16" s="30">
        <f>IF(AND($D16=Be!B$2,$C16=Be!A$6,F16="ja"),(E16+6*J16))+IF(AND($D16=Be!B$4,$C16=Be!A$6,F16="ja"),(E16+6*J16))+IF(AND($D16=Be!B$5,$C16=Be!A$6,F16="ja"),(E16+6*J16))+IF(AND($D16=Be!B$2,$C16=Be!A$7),(E16))+IF(AND($D16=Be!B$2,$C16=Be!A$7,F16="ja"),(6*J16))+IF(AND($D16=Be!B$2,$C16=Be!A$4,F16="ja"),(E16+6*J16))+IF(AND($D16=Be!B$4,$C16=Be!A$4,F16="ja"),(E16+6*J16))+IF(AND($D16=Be!B$5,$C16=Be!A$4,F16="ja"),(E16+6*J16))+IF(AND($D16=Be!B$2,$C16=Be!A$2),(E16))+IF(AND($D16=Be!B$4,$C16=Be!A$2),(E16))+IF(AND($D16=Be!B$2,$C16=Be!A$2,F16="ja"),(6*J16+K16))+IF(AND($D16=Be!B$4,$C16=Be!A$2,F16="ja"),(6*J16+K16))+IF(AND($D16=Be!B$2,$C16=Be!A$3,F16="ja"),(6*J16+K16+E16))+IF(AND($D16=Be!B$4,$C16=Be!A$3,F16="ja"),(6*J16+K16+E16))+IF(AND($D16=Be!B$5,$C16=Be!A$3,F16="ja"),(6*J16+K16+E16))+IF(AND($D16=Be!B$5,$C16=Be!A$2),(E16))+IF(AND($D16=Be!B$5,$C16=Be!A$2,F16="ja"),(6*J16+K16))+IF(AND($D16=Be!B$2,$C16=Be!A$2,F16="ja",I16="ja"),(H16*Be!G$2))+IF(AND($D16=Be!B$4,$C16=Be!A$2,F16="ja",I16="ja"),(H16*Be!G$2))+IF(AND($D16=Be!B$2,$C16=Be!A$3,F16="ja",I16="ja"),(H16*Be!G$2))+IF(AND($D16=Be!B$4,$C16=Be!A$3,F16="ja",I16="ja"),(H16*Be!G$2))+IF(AND($D16=Be!B$5,$C16=Be!A$3,F16="ja",I16="ja"),(H16*Be!G$2))+IF(AND($D16=Be!B$5,$C16=Be!A$2,F16="ja",I16="ja"),(H16*Be!G$2))</f>
        <v>0</v>
      </c>
      <c r="N16" s="30">
        <f>IF(AND($D16=Be!B$9,$C16=Be!A$2),(E16))+IF(AND($D16=Be!B$10,$C16=Be!A$2),(E16))+IF(AND($D16=Be!B$11,$C16=Be!A$2),(E16))</f>
        <v>0</v>
      </c>
    </row>
    <row r="17" spans="1:14" x14ac:dyDescent="0.3">
      <c r="A17" s="3"/>
      <c r="B17" s="3"/>
      <c r="C17" s="3"/>
      <c r="D17" s="3"/>
      <c r="E17" s="4"/>
      <c r="F17" s="5"/>
      <c r="G17" s="6"/>
      <c r="H17" s="6"/>
      <c r="I17" s="6"/>
      <c r="J17" s="6"/>
      <c r="K17" s="6"/>
      <c r="L17" s="29">
        <f>IF(AND($D17=Be!B$6,$C17=Be!A$6,F17="ja"),(Be!C$5))+IF(AND($D17=Be!B$7,$C17=Be!A$6,F17="ja"),(Be!C$6))+IF(AND($D17=Be!B$6,$C17=Be!A$4,F17="ja"),(Be!C$5))+IF(AND($D17=Be!B$7,$C17=Be!A$4,F17="ja"),(Be!C$6))+IF(AND($D17=Be!B$6,$C17=Be!A$2),(E17))+IF(AND($D17=Be!B$7,$C17=Be!A$2),(E17))+IF(AND($D17=Be!B$6,$C17=Be!A$2,F17="ja"),(100*G17+K17))+IF(AND($D17=Be!B$7,$C17=Be!A$2,F17="ja"),(100*G17+K17))+IF(AND($D17=Be!B$6,$C17=Be!A$3,F17="ja"),(100*G17+K17+E17))+IF(AND($D17=Be!B$7,$C17=Be!A$3,F17="ja"),(100*G17+K17+E17))+IF(AND($D17=Be!B$8,$C17=Be!A$2),(E17))+IF(AND($D17=Be!B$8,$C17=Be!A$2,F17="ja"),(K17))+IF(AND($D17=Be!B$8,$C17=Be!A$3,F17="ja"),(K17+300+E17))+IF(AND($D17=Be!B$8,$C17=Be!A$5,F17="ja"),(E17))+IF(AND($D17=Be!B$3,$C17=Be!A$6,F17="ja"),(E17+6*J17))+IF(AND($D17=Be!B$3,$C17=Be!A$4,F17="ja"),(E17+6*J17))+IF(AND($D17=Be!B$3,$C17=Be!A$2),(E17))+IF(AND($D17=Be!B$3,$C17=Be!A$2,F17="ja"),(6*J17+K17))+IF(AND($D17=Be!B$3,$C17=Be!A$3,F17="ja"),(6*J17+K17+E17))+IF(AND($D17=Be!B$6,$C17=Be!A$2,F17="ja",I17="ja"),(H17*Be!G$2))+IF(AND($D17=Be!B$7,$C17=Be!A$2,F17="ja",I17="ja"),(H17*Be!G$2))+IF(AND($D17=Be!B$6,$C17=Be!A$3,F17="ja",I17="ja"),(H17*Be!G$2))+IF(AND($D17=Be!B$8,$C17=Be!A$2,F17="ja",I17="ja"),(H17*Be!G$2))+IF(AND($D17=Be!B$8,$C17=Be!A$3,F17="ja",I17="ja"),(H17*Be!G$2))+IF(AND($D17=Be!B$8,$C17=Be!A$5,F17="ja",I17="ja"),(H17*Be!G$2))+IF(AND($D17=Be!B$3,$C17=Be!A$2,F17="ja",I17="ja"),(H17*Be!G$2))+IF(AND($D17=Be!B$3,$C17=Be!A$3,F17="ja",I17="ja"),(H17*Be!G$2))+IF(AND($D17=Be!B$7,$C17=Be!A$3,F17="ja",I17="ja"),(H17*Be!G$2))</f>
        <v>0</v>
      </c>
      <c r="M17" s="30">
        <f>IF(AND($D17=Be!B$2,$C17=Be!A$6,F17="ja"),(E17+6*J17))+IF(AND($D17=Be!B$4,$C17=Be!A$6,F17="ja"),(E17+6*J17))+IF(AND($D17=Be!B$5,$C17=Be!A$6,F17="ja"),(E17+6*J17))+IF(AND($D17=Be!B$2,$C17=Be!A$7),(E17))+IF(AND($D17=Be!B$2,$C17=Be!A$7,F17="ja"),(6*J17))+IF(AND($D17=Be!B$2,$C17=Be!A$4,F17="ja"),(E17+6*J17))+IF(AND($D17=Be!B$4,$C17=Be!A$4,F17="ja"),(E17+6*J17))+IF(AND($D17=Be!B$5,$C17=Be!A$4,F17="ja"),(E17+6*J17))+IF(AND($D17=Be!B$2,$C17=Be!A$2),(E17))+IF(AND($D17=Be!B$4,$C17=Be!A$2),(E17))+IF(AND($D17=Be!B$2,$C17=Be!A$2,F17="ja"),(6*J17+K17))+IF(AND($D17=Be!B$4,$C17=Be!A$2,F17="ja"),(6*J17+K17))+IF(AND($D17=Be!B$2,$C17=Be!A$3,F17="ja"),(6*J17+K17+E17))+IF(AND($D17=Be!B$4,$C17=Be!A$3,F17="ja"),(6*J17+K17+E17))+IF(AND($D17=Be!B$5,$C17=Be!A$3,F17="ja"),(6*J17+K17+E17))+IF(AND($D17=Be!B$5,$C17=Be!A$2),(E17))+IF(AND($D17=Be!B$5,$C17=Be!A$2,F17="ja"),(6*J17+K17))+IF(AND($D17=Be!B$2,$C17=Be!A$2,F17="ja",I17="ja"),(H17*Be!G$2))+IF(AND($D17=Be!B$4,$C17=Be!A$2,F17="ja",I17="ja"),(H17*Be!G$2))+IF(AND($D17=Be!B$2,$C17=Be!A$3,F17="ja",I17="ja"),(H17*Be!G$2))+IF(AND($D17=Be!B$4,$C17=Be!A$3,F17="ja",I17="ja"),(H17*Be!G$2))+IF(AND($D17=Be!B$5,$C17=Be!A$3,F17="ja",I17="ja"),(H17*Be!G$2))+IF(AND($D17=Be!B$5,$C17=Be!A$2,F17="ja",I17="ja"),(H17*Be!G$2))</f>
        <v>0</v>
      </c>
      <c r="N17" s="30">
        <f>IF(AND($D17=Be!B$9,$C17=Be!A$2),(E17))+IF(AND($D17=Be!B$10,$C17=Be!A$2),(E17))+IF(AND($D17=Be!B$11,$C17=Be!A$2),(E17))</f>
        <v>0</v>
      </c>
    </row>
    <row r="18" spans="1:14" x14ac:dyDescent="0.3">
      <c r="A18" s="3"/>
      <c r="B18" s="3"/>
      <c r="C18" s="3"/>
      <c r="D18" s="3"/>
      <c r="E18" s="4"/>
      <c r="F18" s="5"/>
      <c r="G18" s="6"/>
      <c r="H18" s="6"/>
      <c r="I18" s="6"/>
      <c r="J18" s="6"/>
      <c r="K18" s="6"/>
      <c r="L18" s="29">
        <f>IF(AND($D18=Be!B$6,$C18=Be!A$6,F18="ja"),(Be!C$5))+IF(AND($D18=Be!B$7,$C18=Be!A$6,F18="ja"),(Be!C$6))+IF(AND($D18=Be!B$6,$C18=Be!A$4,F18="ja"),(Be!C$5))+IF(AND($D18=Be!B$7,$C18=Be!A$4,F18="ja"),(Be!C$6))+IF(AND($D18=Be!B$6,$C18=Be!A$2),(E18))+IF(AND($D18=Be!B$7,$C18=Be!A$2),(E18))+IF(AND($D18=Be!B$6,$C18=Be!A$2,F18="ja"),(100*G18+K18))+IF(AND($D18=Be!B$7,$C18=Be!A$2,F18="ja"),(100*G18+K18))+IF(AND($D18=Be!B$6,$C18=Be!A$3,F18="ja"),(100*G18+K18+E18))+IF(AND($D18=Be!B$7,$C18=Be!A$3,F18="ja"),(100*G18+K18+E18))+IF(AND($D18=Be!B$8,$C18=Be!A$2),(E18))+IF(AND($D18=Be!B$8,$C18=Be!A$2,F18="ja"),(K18))+IF(AND($D18=Be!B$8,$C18=Be!A$3,F18="ja"),(K18+300+E18))+IF(AND($D18=Be!B$8,$C18=Be!A$5,F18="ja"),(E18))+IF(AND($D18=Be!B$3,$C18=Be!A$6,F18="ja"),(E18+6*J18))+IF(AND($D18=Be!B$3,$C18=Be!A$4,F18="ja"),(E18+6*J18))+IF(AND($D18=Be!B$3,$C18=Be!A$2),(E18))+IF(AND($D18=Be!B$3,$C18=Be!A$2,F18="ja"),(6*J18+K18))+IF(AND($D18=Be!B$3,$C18=Be!A$3,F18="ja"),(6*J18+K18+E18))+IF(AND($D18=Be!B$6,$C18=Be!A$2,F18="ja",I18="ja"),(H18*Be!G$2))+IF(AND($D18=Be!B$7,$C18=Be!A$2,F18="ja",I18="ja"),(H18*Be!G$2))+IF(AND($D18=Be!B$6,$C18=Be!A$3,F18="ja",I18="ja"),(H18*Be!G$2))+IF(AND($D18=Be!B$8,$C18=Be!A$2,F18="ja",I18="ja"),(H18*Be!G$2))+IF(AND($D18=Be!B$8,$C18=Be!A$3,F18="ja",I18="ja"),(H18*Be!G$2))+IF(AND($D18=Be!B$8,$C18=Be!A$5,F18="ja",I18="ja"),(H18*Be!G$2))+IF(AND($D18=Be!B$3,$C18=Be!A$2,F18="ja",I18="ja"),(H18*Be!G$2))+IF(AND($D18=Be!B$3,$C18=Be!A$3,F18="ja",I18="ja"),(H18*Be!G$2))+IF(AND($D18=Be!B$7,$C18=Be!A$3,F18="ja",I18="ja"),(H18*Be!G$2))</f>
        <v>0</v>
      </c>
      <c r="M18" s="30">
        <f>IF(AND($D18=Be!B$2,$C18=Be!A$6,F18="ja"),(E18+6*J18))+IF(AND($D18=Be!B$4,$C18=Be!A$6,F18="ja"),(E18+6*J18))+IF(AND($D18=Be!B$5,$C18=Be!A$6,F18="ja"),(E18+6*J18))+IF(AND($D18=Be!B$2,$C18=Be!A$7),(E18))+IF(AND($D18=Be!B$2,$C18=Be!A$7,F18="ja"),(6*J18))+IF(AND($D18=Be!B$2,$C18=Be!A$4,F18="ja"),(E18+6*J18))+IF(AND($D18=Be!B$4,$C18=Be!A$4,F18="ja"),(E18+6*J18))+IF(AND($D18=Be!B$5,$C18=Be!A$4,F18="ja"),(E18+6*J18))+IF(AND($D18=Be!B$2,$C18=Be!A$2),(E18))+IF(AND($D18=Be!B$4,$C18=Be!A$2),(E18))+IF(AND($D18=Be!B$2,$C18=Be!A$2,F18="ja"),(6*J18+K18))+IF(AND($D18=Be!B$4,$C18=Be!A$2,F18="ja"),(6*J18+K18))+IF(AND($D18=Be!B$2,$C18=Be!A$3,F18="ja"),(6*J18+K18+E18))+IF(AND($D18=Be!B$4,$C18=Be!A$3,F18="ja"),(6*J18+K18+E18))+IF(AND($D18=Be!B$5,$C18=Be!A$3,F18="ja"),(6*J18+K18+E18))+IF(AND($D18=Be!B$5,$C18=Be!A$2),(E18))+IF(AND($D18=Be!B$5,$C18=Be!A$2,F18="ja"),(6*J18+K18))+IF(AND($D18=Be!B$2,$C18=Be!A$2,F18="ja",I18="ja"),(H18*Be!G$2))+IF(AND($D18=Be!B$4,$C18=Be!A$2,F18="ja",I18="ja"),(H18*Be!G$2))+IF(AND($D18=Be!B$2,$C18=Be!A$3,F18="ja",I18="ja"),(H18*Be!G$2))+IF(AND($D18=Be!B$4,$C18=Be!A$3,F18="ja",I18="ja"),(H18*Be!G$2))+IF(AND($D18=Be!B$5,$C18=Be!A$3,F18="ja",I18="ja"),(H18*Be!G$2))+IF(AND($D18=Be!B$5,$C18=Be!A$2,F18="ja",I18="ja"),(H18*Be!G$2))</f>
        <v>0</v>
      </c>
      <c r="N18" s="30">
        <f>IF(AND($D18=Be!B$9,$C18=Be!A$2),(E18))+IF(AND($D18=Be!B$10,$C18=Be!A$2),(E18))+IF(AND($D18=Be!B$11,$C18=Be!A$2),(E18))</f>
        <v>0</v>
      </c>
    </row>
    <row r="19" spans="1:14" x14ac:dyDescent="0.3">
      <c r="A19" s="3"/>
      <c r="B19" s="3"/>
      <c r="C19" s="3"/>
      <c r="D19" s="3"/>
      <c r="E19" s="4"/>
      <c r="F19" s="5"/>
      <c r="G19" s="6"/>
      <c r="H19" s="6"/>
      <c r="I19" s="6"/>
      <c r="J19" s="6"/>
      <c r="K19" s="6"/>
      <c r="L19" s="29">
        <f>IF(AND($D19=Be!B$6,$C19=Be!A$6,F19="ja"),(Be!C$5))+IF(AND($D19=Be!B$7,$C19=Be!A$6,F19="ja"),(Be!C$6))+IF(AND($D19=Be!B$6,$C19=Be!A$4,F19="ja"),(Be!C$5))+IF(AND($D19=Be!B$7,$C19=Be!A$4,F19="ja"),(Be!C$6))+IF(AND($D19=Be!B$6,$C19=Be!A$2),(E19))+IF(AND($D19=Be!B$7,$C19=Be!A$2),(E19))+IF(AND($D19=Be!B$6,$C19=Be!A$2,F19="ja"),(100*G19+K19))+IF(AND($D19=Be!B$7,$C19=Be!A$2,F19="ja"),(100*G19+K19))+IF(AND($D19=Be!B$6,$C19=Be!A$3,F19="ja"),(100*G19+K19+E19))+IF(AND($D19=Be!B$7,$C19=Be!A$3,F19="ja"),(100*G19+K19+E19))+IF(AND($D19=Be!B$8,$C19=Be!A$2),(E19))+IF(AND($D19=Be!B$8,$C19=Be!A$2,F19="ja"),(K19))+IF(AND($D19=Be!B$8,$C19=Be!A$3,F19="ja"),(K19+300+E19))+IF(AND($D19=Be!B$8,$C19=Be!A$5,F19="ja"),(E19))+IF(AND($D19=Be!B$3,$C19=Be!A$6,F19="ja"),(E19+6*J19))+IF(AND($D19=Be!B$3,$C19=Be!A$4,F19="ja"),(E19+6*J19))+IF(AND($D19=Be!B$3,$C19=Be!A$2),(E19))+IF(AND($D19=Be!B$3,$C19=Be!A$2,F19="ja"),(6*J19+K19))+IF(AND($D19=Be!B$3,$C19=Be!A$3,F19="ja"),(6*J19+K19+E19))+IF(AND($D19=Be!B$6,$C19=Be!A$2,F19="ja",I19="ja"),(H19*Be!G$2))+IF(AND($D19=Be!B$7,$C19=Be!A$2,F19="ja",I19="ja"),(H19*Be!G$2))+IF(AND($D19=Be!B$6,$C19=Be!A$3,F19="ja",I19="ja"),(H19*Be!G$2))+IF(AND($D19=Be!B$8,$C19=Be!A$2,F19="ja",I19="ja"),(H19*Be!G$2))+IF(AND($D19=Be!B$8,$C19=Be!A$3,F19="ja",I19="ja"),(H19*Be!G$2))+IF(AND($D19=Be!B$8,$C19=Be!A$5,F19="ja",I19="ja"),(H19*Be!G$2))+IF(AND($D19=Be!B$3,$C19=Be!A$2,F19="ja",I19="ja"),(H19*Be!G$2))+IF(AND($D19=Be!B$3,$C19=Be!A$3,F19="ja",I19="ja"),(H19*Be!G$2))+IF(AND($D19=Be!B$7,$C19=Be!A$3,F19="ja",I19="ja"),(H19*Be!G$2))</f>
        <v>0</v>
      </c>
      <c r="M19" s="30">
        <f>IF(AND($D19=Be!B$2,$C19=Be!A$6,F19="ja"),(E19+6*J19))+IF(AND($D19=Be!B$4,$C19=Be!A$6,F19="ja"),(E19+6*J19))+IF(AND($D19=Be!B$5,$C19=Be!A$6,F19="ja"),(E19+6*J19))+IF(AND($D19=Be!B$2,$C19=Be!A$7),(E19))+IF(AND($D19=Be!B$2,$C19=Be!A$7,F19="ja"),(6*J19))+IF(AND($D19=Be!B$2,$C19=Be!A$4,F19="ja"),(E19+6*J19))+IF(AND($D19=Be!B$4,$C19=Be!A$4,F19="ja"),(E19+6*J19))+IF(AND($D19=Be!B$5,$C19=Be!A$4,F19="ja"),(E19+6*J19))+IF(AND($D19=Be!B$2,$C19=Be!A$2),(E19))+IF(AND($D19=Be!B$4,$C19=Be!A$2),(E19))+IF(AND($D19=Be!B$2,$C19=Be!A$2,F19="ja"),(6*J19+K19))+IF(AND($D19=Be!B$4,$C19=Be!A$2,F19="ja"),(6*J19+K19))+IF(AND($D19=Be!B$2,$C19=Be!A$3,F19="ja"),(6*J19+K19+E19))+IF(AND($D19=Be!B$4,$C19=Be!A$3,F19="ja"),(6*J19+K19+E19))+IF(AND($D19=Be!B$5,$C19=Be!A$3,F19="ja"),(6*J19+K19+E19))+IF(AND($D19=Be!B$5,$C19=Be!A$2),(E19))+IF(AND($D19=Be!B$5,$C19=Be!A$2,F19="ja"),(6*J19+K19))+IF(AND($D19=Be!B$2,$C19=Be!A$2,F19="ja",I19="ja"),(H19*Be!G$2))+IF(AND($D19=Be!B$4,$C19=Be!A$2,F19="ja",I19="ja"),(H19*Be!G$2))+IF(AND($D19=Be!B$2,$C19=Be!A$3,F19="ja",I19="ja"),(H19*Be!G$2))+IF(AND($D19=Be!B$4,$C19=Be!A$3,F19="ja",I19="ja"),(H19*Be!G$2))+IF(AND($D19=Be!B$5,$C19=Be!A$3,F19="ja",I19="ja"),(H19*Be!G$2))+IF(AND($D19=Be!B$5,$C19=Be!A$2,F19="ja",I19="ja"),(H19*Be!G$2))</f>
        <v>0</v>
      </c>
      <c r="N19" s="30">
        <f>IF(AND($D19=Be!B$9,$C19=Be!A$2),(E19))+IF(AND($D19=Be!B$10,$C19=Be!A$2),(E19))+IF(AND($D19=Be!B$11,$C19=Be!A$2),(E19))</f>
        <v>0</v>
      </c>
    </row>
    <row r="20" spans="1:14" x14ac:dyDescent="0.3">
      <c r="A20" s="3"/>
      <c r="B20" s="3"/>
      <c r="C20" s="3"/>
      <c r="D20" s="3"/>
      <c r="E20" s="4"/>
      <c r="F20" s="5"/>
      <c r="G20" s="6"/>
      <c r="H20" s="6"/>
      <c r="I20" s="6"/>
      <c r="J20" s="6"/>
      <c r="K20" s="6"/>
      <c r="L20" s="29">
        <f>IF(AND($D20=Be!B$6,$C20=Be!A$6,F20="ja"),(Be!C$5))+IF(AND($D20=Be!B$7,$C20=Be!A$6,F20="ja"),(Be!C$6))+IF(AND($D20=Be!B$6,$C20=Be!A$4,F20="ja"),(Be!C$5))+IF(AND($D20=Be!B$7,$C20=Be!A$4,F20="ja"),(Be!C$6))+IF(AND($D20=Be!B$6,$C20=Be!A$2),(E20))+IF(AND($D20=Be!B$7,$C20=Be!A$2),(E20))+IF(AND($D20=Be!B$6,$C20=Be!A$2,F20="ja"),(100*G20+K20))+IF(AND($D20=Be!B$7,$C20=Be!A$2,F20="ja"),(100*G20+K20))+IF(AND($D20=Be!B$6,$C20=Be!A$3,F20="ja"),(100*G20+K20+E20))+IF(AND($D20=Be!B$7,$C20=Be!A$3,F20="ja"),(100*G20+K20+E20))+IF(AND($D20=Be!B$8,$C20=Be!A$2),(E20))+IF(AND($D20=Be!B$8,$C20=Be!A$2,F20="ja"),(K20))+IF(AND($D20=Be!B$8,$C20=Be!A$3,F20="ja"),(K20+300+E20))+IF(AND($D20=Be!B$8,$C20=Be!A$5,F20="ja"),(E20))+IF(AND($D20=Be!B$3,$C20=Be!A$6,F20="ja"),(E20+6*J20))+IF(AND($D20=Be!B$3,$C20=Be!A$4,F20="ja"),(E20+6*J20))+IF(AND($D20=Be!B$3,$C20=Be!A$2),(E20))+IF(AND($D20=Be!B$3,$C20=Be!A$2,F20="ja"),(6*J20+K20))+IF(AND($D20=Be!B$3,$C20=Be!A$3,F20="ja"),(6*J20+K20+E20))+IF(AND($D20=Be!B$6,$C20=Be!A$2,F20="ja",I20="ja"),(H20*Be!G$2))+IF(AND($D20=Be!B$7,$C20=Be!A$2,F20="ja",I20="ja"),(H20*Be!G$2))+IF(AND($D20=Be!B$6,$C20=Be!A$3,F20="ja",I20="ja"),(H20*Be!G$2))+IF(AND($D20=Be!B$8,$C20=Be!A$2,F20="ja",I20="ja"),(H20*Be!G$2))+IF(AND($D20=Be!B$8,$C20=Be!A$3,F20="ja",I20="ja"),(H20*Be!G$2))+IF(AND($D20=Be!B$8,$C20=Be!A$5,F20="ja",I20="ja"),(H20*Be!G$2))+IF(AND($D20=Be!B$3,$C20=Be!A$2,F20="ja",I20="ja"),(H20*Be!G$2))+IF(AND($D20=Be!B$3,$C20=Be!A$3,F20="ja",I20="ja"),(H20*Be!G$2))+IF(AND($D20=Be!B$7,$C20=Be!A$3,F20="ja",I20="ja"),(H20*Be!G$2))</f>
        <v>0</v>
      </c>
      <c r="M20" s="30">
        <f>IF(AND($D20=Be!B$2,$C20=Be!A$6,F20="ja"),(E20+6*J20))+IF(AND($D20=Be!B$4,$C20=Be!A$6,F20="ja"),(E20+6*J20))+IF(AND($D20=Be!B$5,$C20=Be!A$6,F20="ja"),(E20+6*J20))+IF(AND($D20=Be!B$2,$C20=Be!A$7),(E20))+IF(AND($D20=Be!B$2,$C20=Be!A$7,F20="ja"),(6*J20))+IF(AND($D20=Be!B$2,$C20=Be!A$4,F20="ja"),(E20+6*J20))+IF(AND($D20=Be!B$4,$C20=Be!A$4,F20="ja"),(E20+6*J20))+IF(AND($D20=Be!B$5,$C20=Be!A$4,F20="ja"),(E20+6*J20))+IF(AND($D20=Be!B$2,$C20=Be!A$2),(E20))+IF(AND($D20=Be!B$4,$C20=Be!A$2),(E20))+IF(AND($D20=Be!B$2,$C20=Be!A$2,F20="ja"),(6*J20+K20))+IF(AND($D20=Be!B$4,$C20=Be!A$2,F20="ja"),(6*J20+K20))+IF(AND($D20=Be!B$2,$C20=Be!A$3,F20="ja"),(6*J20+K20+E20))+IF(AND($D20=Be!B$4,$C20=Be!A$3,F20="ja"),(6*J20+K20+E20))+IF(AND($D20=Be!B$5,$C20=Be!A$3,F20="ja"),(6*J20+K20+E20))+IF(AND($D20=Be!B$5,$C20=Be!A$2),(E20))+IF(AND($D20=Be!B$5,$C20=Be!A$2,F20="ja"),(6*J20+K20))+IF(AND($D20=Be!B$2,$C20=Be!A$2,F20="ja",I20="ja"),(H20*Be!G$2))+IF(AND($D20=Be!B$4,$C20=Be!A$2,F20="ja",I20="ja"),(H20*Be!G$2))+IF(AND($D20=Be!B$2,$C20=Be!A$3,F20="ja",I20="ja"),(H20*Be!G$2))+IF(AND($D20=Be!B$4,$C20=Be!A$3,F20="ja",I20="ja"),(H20*Be!G$2))+IF(AND($D20=Be!B$5,$C20=Be!A$3,F20="ja",I20="ja"),(H20*Be!G$2))+IF(AND($D20=Be!B$5,$C20=Be!A$2,F20="ja",I20="ja"),(H20*Be!G$2))</f>
        <v>0</v>
      </c>
      <c r="N20" s="30">
        <f>IF(AND($D20=Be!B$9,$C20=Be!A$2),(E20))+IF(AND($D20=Be!B$10,$C20=Be!A$2),(E20))+IF(AND($D20=Be!B$11,$C20=Be!A$2),(E20))</f>
        <v>0</v>
      </c>
    </row>
    <row r="21" spans="1:14" x14ac:dyDescent="0.3">
      <c r="A21" s="3"/>
      <c r="B21" s="3"/>
      <c r="C21" s="3"/>
      <c r="D21" s="3"/>
      <c r="E21" s="4"/>
      <c r="F21" s="5"/>
      <c r="G21" s="6"/>
      <c r="H21" s="6"/>
      <c r="I21" s="6"/>
      <c r="J21" s="6"/>
      <c r="K21" s="6"/>
      <c r="L21" s="29">
        <f>IF(AND($D21=Be!B$6,$C21=Be!A$6,F21="ja"),(Be!C$5))+IF(AND($D21=Be!B$7,$C21=Be!A$6,F21="ja"),(Be!C$6))+IF(AND($D21=Be!B$6,$C21=Be!A$4,F21="ja"),(Be!C$5))+IF(AND($D21=Be!B$7,$C21=Be!A$4,F21="ja"),(Be!C$6))+IF(AND($D21=Be!B$6,$C21=Be!A$2),(E21))+IF(AND($D21=Be!B$7,$C21=Be!A$2),(E21))+IF(AND($D21=Be!B$6,$C21=Be!A$2,F21="ja"),(100*G21+K21))+IF(AND($D21=Be!B$7,$C21=Be!A$2,F21="ja"),(100*G21+K21))+IF(AND($D21=Be!B$6,$C21=Be!A$3,F21="ja"),(100*G21+K21+E21))+IF(AND($D21=Be!B$7,$C21=Be!A$3,F21="ja"),(100*G21+K21+E21))+IF(AND($D21=Be!B$8,$C21=Be!A$2),(E21))+IF(AND($D21=Be!B$8,$C21=Be!A$2,F21="ja"),(K21))+IF(AND($D21=Be!B$8,$C21=Be!A$3,F21="ja"),(K21+300+E21))+IF(AND($D21=Be!B$8,$C21=Be!A$5,F21="ja"),(E21))+IF(AND($D21=Be!B$3,$C21=Be!A$6,F21="ja"),(E21+6*J21))+IF(AND($D21=Be!B$3,$C21=Be!A$4,F21="ja"),(E21+6*J21))+IF(AND($D21=Be!B$3,$C21=Be!A$2),(E21))+IF(AND($D21=Be!B$3,$C21=Be!A$2,F21="ja"),(6*J21+K21))+IF(AND($D21=Be!B$3,$C21=Be!A$3,F21="ja"),(6*J21+K21+E21))+IF(AND($D21=Be!B$6,$C21=Be!A$2,F21="ja",I21="ja"),(H21*Be!G$2))+IF(AND($D21=Be!B$7,$C21=Be!A$2,F21="ja",I21="ja"),(H21*Be!G$2))+IF(AND($D21=Be!B$6,$C21=Be!A$3,F21="ja",I21="ja"),(H21*Be!G$2))+IF(AND($D21=Be!B$8,$C21=Be!A$2,F21="ja",I21="ja"),(H21*Be!G$2))+IF(AND($D21=Be!B$8,$C21=Be!A$3,F21="ja",I21="ja"),(H21*Be!G$2))+IF(AND($D21=Be!B$8,$C21=Be!A$5,F21="ja",I21="ja"),(H21*Be!G$2))+IF(AND($D21=Be!B$3,$C21=Be!A$2,F21="ja",I21="ja"),(H21*Be!G$2))+IF(AND($D21=Be!B$3,$C21=Be!A$3,F21="ja",I21="ja"),(H21*Be!G$2))+IF(AND($D21=Be!B$7,$C21=Be!A$3,F21="ja",I21="ja"),(H21*Be!G$2))</f>
        <v>0</v>
      </c>
      <c r="M21" s="30">
        <f>IF(AND($D21=Be!B$2,$C21=Be!A$6,F21="ja"),(E21+6*J21))+IF(AND($D21=Be!B$4,$C21=Be!A$6,F21="ja"),(E21+6*J21))+IF(AND($D21=Be!B$5,$C21=Be!A$6,F21="ja"),(E21+6*J21))+IF(AND($D21=Be!B$2,$C21=Be!A$7),(E21))+IF(AND($D21=Be!B$2,$C21=Be!A$7,F21="ja"),(6*J21))+IF(AND($D21=Be!B$2,$C21=Be!A$4,F21="ja"),(E21+6*J21))+IF(AND($D21=Be!B$4,$C21=Be!A$4,F21="ja"),(E21+6*J21))+IF(AND($D21=Be!B$5,$C21=Be!A$4,F21="ja"),(E21+6*J21))+IF(AND($D21=Be!B$2,$C21=Be!A$2),(E21))+IF(AND($D21=Be!B$4,$C21=Be!A$2),(E21))+IF(AND($D21=Be!B$2,$C21=Be!A$2,F21="ja"),(6*J21+K21))+IF(AND($D21=Be!B$4,$C21=Be!A$2,F21="ja"),(6*J21+K21))+IF(AND($D21=Be!B$2,$C21=Be!A$3,F21="ja"),(6*J21+K21+E21))+IF(AND($D21=Be!B$4,$C21=Be!A$3,F21="ja"),(6*J21+K21+E21))+IF(AND($D21=Be!B$5,$C21=Be!A$3,F21="ja"),(6*J21+K21+E21))+IF(AND($D21=Be!B$5,$C21=Be!A$2),(E21))+IF(AND($D21=Be!B$5,$C21=Be!A$2,F21="ja"),(6*J21+K21))+IF(AND($D21=Be!B$2,$C21=Be!A$2,F21="ja",I21="ja"),(H21*Be!G$2))+IF(AND($D21=Be!B$4,$C21=Be!A$2,F21="ja",I21="ja"),(H21*Be!G$2))+IF(AND($D21=Be!B$2,$C21=Be!A$3,F21="ja",I21="ja"),(H21*Be!G$2))+IF(AND($D21=Be!B$4,$C21=Be!A$3,F21="ja",I21="ja"),(H21*Be!G$2))+IF(AND($D21=Be!B$5,$C21=Be!A$3,F21="ja",I21="ja"),(H21*Be!G$2))+IF(AND($D21=Be!B$5,$C21=Be!A$2,F21="ja",I21="ja"),(H21*Be!G$2))</f>
        <v>0</v>
      </c>
      <c r="N21" s="30">
        <f>IF(AND($D21=Be!B$9,$C21=Be!A$2),(E21))+IF(AND($D21=Be!B$10,$C21=Be!A$2),(E21))+IF(AND($D21=Be!B$11,$C21=Be!A$2),(E21))</f>
        <v>0</v>
      </c>
    </row>
    <row r="22" spans="1:14" x14ac:dyDescent="0.3">
      <c r="A22" s="3"/>
      <c r="B22" s="3"/>
      <c r="C22" s="3"/>
      <c r="D22" s="3"/>
      <c r="E22" s="4"/>
      <c r="F22" s="5"/>
      <c r="G22" s="6"/>
      <c r="H22" s="6"/>
      <c r="I22" s="6"/>
      <c r="J22" s="6"/>
      <c r="K22" s="6"/>
      <c r="L22" s="29">
        <f>IF(AND($D22=Be!B$6,$C22=Be!A$6,F22="ja"),(Be!C$5))+IF(AND($D22=Be!B$7,$C22=Be!A$6,F22="ja"),(Be!C$6))+IF(AND($D22=Be!B$6,$C22=Be!A$4,F22="ja"),(Be!C$5))+IF(AND($D22=Be!B$7,$C22=Be!A$4,F22="ja"),(Be!C$6))+IF(AND($D22=Be!B$6,$C22=Be!A$2),(E22))+IF(AND($D22=Be!B$7,$C22=Be!A$2),(E22))+IF(AND($D22=Be!B$6,$C22=Be!A$2,F22="ja"),(100*G22+K22))+IF(AND($D22=Be!B$7,$C22=Be!A$2,F22="ja"),(100*G22+K22))+IF(AND($D22=Be!B$6,$C22=Be!A$3,F22="ja"),(100*G22+K22+E22))+IF(AND($D22=Be!B$7,$C22=Be!A$3,F22="ja"),(100*G22+K22+E22))+IF(AND($D22=Be!B$8,$C22=Be!A$2),(E22))+IF(AND($D22=Be!B$8,$C22=Be!A$2,F22="ja"),(K22))+IF(AND($D22=Be!B$8,$C22=Be!A$3,F22="ja"),(K22+300+E22))+IF(AND($D22=Be!B$8,$C22=Be!A$5,F22="ja"),(E22))+IF(AND($D22=Be!B$3,$C22=Be!A$6,F22="ja"),(E22+6*J22))+IF(AND($D22=Be!B$3,$C22=Be!A$4,F22="ja"),(E22+6*J22))+IF(AND($D22=Be!B$3,$C22=Be!A$2),(E22))+IF(AND($D22=Be!B$3,$C22=Be!A$2,F22="ja"),(6*J22+K22))+IF(AND($D22=Be!B$3,$C22=Be!A$3,F22="ja"),(6*J22+K22+E22))+IF(AND($D22=Be!B$6,$C22=Be!A$2,F22="ja",I22="ja"),(H22*Be!G$2))+IF(AND($D22=Be!B$7,$C22=Be!A$2,F22="ja",I22="ja"),(H22*Be!G$2))+IF(AND($D22=Be!B$6,$C22=Be!A$3,F22="ja",I22="ja"),(H22*Be!G$2))+IF(AND($D22=Be!B$8,$C22=Be!A$2,F22="ja",I22="ja"),(H22*Be!G$2))+IF(AND($D22=Be!B$8,$C22=Be!A$3,F22="ja",I22="ja"),(H22*Be!G$2))+IF(AND($D22=Be!B$8,$C22=Be!A$5,F22="ja",I22="ja"),(H22*Be!G$2))+IF(AND($D22=Be!B$3,$C22=Be!A$2,F22="ja",I22="ja"),(H22*Be!G$2))+IF(AND($D22=Be!B$3,$C22=Be!A$3,F22="ja",I22="ja"),(H22*Be!G$2))+IF(AND($D22=Be!B$7,$C22=Be!A$3,F22="ja",I22="ja"),(H22*Be!G$2))</f>
        <v>0</v>
      </c>
      <c r="M22" s="30">
        <f>IF(AND($D22=Be!B$2,$C22=Be!A$6,F22="ja"),(E22+6*J22))+IF(AND($D22=Be!B$4,$C22=Be!A$6,F22="ja"),(E22+6*J22))+IF(AND($D22=Be!B$5,$C22=Be!A$6,F22="ja"),(E22+6*J22))+IF(AND($D22=Be!B$2,$C22=Be!A$7),(E22))+IF(AND($D22=Be!B$2,$C22=Be!A$7,F22="ja"),(6*J22))+IF(AND($D22=Be!B$2,$C22=Be!A$4,F22="ja"),(E22+6*J22))+IF(AND($D22=Be!B$4,$C22=Be!A$4,F22="ja"),(E22+6*J22))+IF(AND($D22=Be!B$5,$C22=Be!A$4,F22="ja"),(E22+6*J22))+IF(AND($D22=Be!B$2,$C22=Be!A$2),(E22))+IF(AND($D22=Be!B$4,$C22=Be!A$2),(E22))+IF(AND($D22=Be!B$2,$C22=Be!A$2,F22="ja"),(6*J22+K22))+IF(AND($D22=Be!B$4,$C22=Be!A$2,F22="ja"),(6*J22+K22))+IF(AND($D22=Be!B$2,$C22=Be!A$3,F22="ja"),(6*J22+K22+E22))+IF(AND($D22=Be!B$4,$C22=Be!A$3,F22="ja"),(6*J22+K22+E22))+IF(AND($D22=Be!B$5,$C22=Be!A$3,F22="ja"),(6*J22+K22+E22))+IF(AND($D22=Be!B$5,$C22=Be!A$2),(E22))+IF(AND($D22=Be!B$5,$C22=Be!A$2,F22="ja"),(6*J22+K22))+IF(AND($D22=Be!B$2,$C22=Be!A$2,F22="ja",I22="ja"),(H22*Be!G$2))+IF(AND($D22=Be!B$4,$C22=Be!A$2,F22="ja",I22="ja"),(H22*Be!G$2))+IF(AND($D22=Be!B$2,$C22=Be!A$3,F22="ja",I22="ja"),(H22*Be!G$2))+IF(AND($D22=Be!B$4,$C22=Be!A$3,F22="ja",I22="ja"),(H22*Be!G$2))+IF(AND($D22=Be!B$5,$C22=Be!A$3,F22="ja",I22="ja"),(H22*Be!G$2))+IF(AND($D22=Be!B$5,$C22=Be!A$2,F22="ja",I22="ja"),(H22*Be!G$2))</f>
        <v>0</v>
      </c>
      <c r="N22" s="30">
        <f>IF(AND($D22=Be!B$9,$C22=Be!A$2),(E22))+IF(AND($D22=Be!B$10,$C22=Be!A$2),(E22))+IF(AND($D22=Be!B$11,$C22=Be!A$2),(E22))</f>
        <v>0</v>
      </c>
    </row>
    <row r="23" spans="1:14" x14ac:dyDescent="0.3">
      <c r="A23" s="3"/>
      <c r="B23" s="3"/>
      <c r="C23" s="3"/>
      <c r="D23" s="3"/>
      <c r="E23" s="4"/>
      <c r="F23" s="5"/>
      <c r="G23" s="6"/>
      <c r="H23" s="6"/>
      <c r="I23" s="6"/>
      <c r="J23" s="6"/>
      <c r="K23" s="6"/>
      <c r="L23" s="29">
        <f>IF(AND($D23=Be!B$6,$C23=Be!A$6,F23="ja"),(Be!C$5))+IF(AND($D23=Be!B$7,$C23=Be!A$6,F23="ja"),(Be!C$6))+IF(AND($D23=Be!B$6,$C23=Be!A$4,F23="ja"),(Be!C$5))+IF(AND($D23=Be!B$7,$C23=Be!A$4,F23="ja"),(Be!C$6))+IF(AND($D23=Be!B$6,$C23=Be!A$2),(E23))+IF(AND($D23=Be!B$7,$C23=Be!A$2),(E23))+IF(AND($D23=Be!B$6,$C23=Be!A$2,F23="ja"),(100*G23+K23))+IF(AND($D23=Be!B$7,$C23=Be!A$2,F23="ja"),(100*G23+K23))+IF(AND($D23=Be!B$6,$C23=Be!A$3,F23="ja"),(100*G23+K23+E23))+IF(AND($D23=Be!B$7,$C23=Be!A$3,F23="ja"),(100*G23+K23+E23))+IF(AND($D23=Be!B$8,$C23=Be!A$2),(E23))+IF(AND($D23=Be!B$8,$C23=Be!A$2,F23="ja"),(K23))+IF(AND($D23=Be!B$8,$C23=Be!A$3,F23="ja"),(K23+300+E23))+IF(AND($D23=Be!B$8,$C23=Be!A$5,F23="ja"),(E23))+IF(AND($D23=Be!B$3,$C23=Be!A$6,F23="ja"),(E23+6*J23))+IF(AND($D23=Be!B$3,$C23=Be!A$4,F23="ja"),(E23+6*J23))+IF(AND($D23=Be!B$3,$C23=Be!A$2),(E23))+IF(AND($D23=Be!B$3,$C23=Be!A$2,F23="ja"),(6*J23+K23))+IF(AND($D23=Be!B$3,$C23=Be!A$3,F23="ja"),(6*J23+K23+E23))+IF(AND($D23=Be!B$6,$C23=Be!A$2,F23="ja",I23="ja"),(H23*Be!G$2))+IF(AND($D23=Be!B$7,$C23=Be!A$2,F23="ja",I23="ja"),(H23*Be!G$2))+IF(AND($D23=Be!B$6,$C23=Be!A$3,F23="ja",I23="ja"),(H23*Be!G$2))+IF(AND($D23=Be!B$8,$C23=Be!A$2,F23="ja",I23="ja"),(H23*Be!G$2))+IF(AND($D23=Be!B$8,$C23=Be!A$3,F23="ja",I23="ja"),(H23*Be!G$2))+IF(AND($D23=Be!B$8,$C23=Be!A$5,F23="ja",I23="ja"),(H23*Be!G$2))+IF(AND($D23=Be!B$3,$C23=Be!A$2,F23="ja",I23="ja"),(H23*Be!G$2))+IF(AND($D23=Be!B$3,$C23=Be!A$3,F23="ja",I23="ja"),(H23*Be!G$2))+IF(AND($D23=Be!B$7,$C23=Be!A$3,F23="ja",I23="ja"),(H23*Be!G$2))</f>
        <v>0</v>
      </c>
      <c r="M23" s="30">
        <f>IF(AND($D23=Be!B$2,$C23=Be!A$6,F23="ja"),(E23+6*J23))+IF(AND($D23=Be!B$4,$C23=Be!A$6,F23="ja"),(E23+6*J23))+IF(AND($D23=Be!B$5,$C23=Be!A$6,F23="ja"),(E23+6*J23))+IF(AND($D23=Be!B$2,$C23=Be!A$7),(E23))+IF(AND($D23=Be!B$2,$C23=Be!A$7,F23="ja"),(6*J23))+IF(AND($D23=Be!B$2,$C23=Be!A$4,F23="ja"),(E23+6*J23))+IF(AND($D23=Be!B$4,$C23=Be!A$4,F23="ja"),(E23+6*J23))+IF(AND($D23=Be!B$5,$C23=Be!A$4,F23="ja"),(E23+6*J23))+IF(AND($D23=Be!B$2,$C23=Be!A$2),(E23))+IF(AND($D23=Be!B$4,$C23=Be!A$2),(E23))+IF(AND($D23=Be!B$2,$C23=Be!A$2,F23="ja"),(6*J23+K23))+IF(AND($D23=Be!B$4,$C23=Be!A$2,F23="ja"),(6*J23+K23))+IF(AND($D23=Be!B$2,$C23=Be!A$3,F23="ja"),(6*J23+K23+E23))+IF(AND($D23=Be!B$4,$C23=Be!A$3,F23="ja"),(6*J23+K23+E23))+IF(AND($D23=Be!B$5,$C23=Be!A$3,F23="ja"),(6*J23+K23+E23))+IF(AND($D23=Be!B$5,$C23=Be!A$2),(E23))+IF(AND($D23=Be!B$5,$C23=Be!A$2,F23="ja"),(6*J23+K23))+IF(AND($D23=Be!B$2,$C23=Be!A$2,F23="ja",I23="ja"),(H23*Be!G$2))+IF(AND($D23=Be!B$4,$C23=Be!A$2,F23="ja",I23="ja"),(H23*Be!G$2))+IF(AND($D23=Be!B$2,$C23=Be!A$3,F23="ja",I23="ja"),(H23*Be!G$2))+IF(AND($D23=Be!B$4,$C23=Be!A$3,F23="ja",I23="ja"),(H23*Be!G$2))+IF(AND($D23=Be!B$5,$C23=Be!A$3,F23="ja",I23="ja"),(H23*Be!G$2))+IF(AND($D23=Be!B$5,$C23=Be!A$2,F23="ja",I23="ja"),(H23*Be!G$2))</f>
        <v>0</v>
      </c>
      <c r="N23" s="30">
        <f>IF(AND($D23=Be!B$9,$C23=Be!A$2),(E23))+IF(AND($D23=Be!B$10,$C23=Be!A$2),(E23))+IF(AND($D23=Be!B$11,$C23=Be!A$2),(E23))</f>
        <v>0</v>
      </c>
    </row>
    <row r="24" spans="1:14" x14ac:dyDescent="0.3">
      <c r="A24" s="3"/>
      <c r="B24" s="3"/>
      <c r="C24" s="3"/>
      <c r="D24" s="3"/>
      <c r="E24" s="4"/>
      <c r="F24" s="5"/>
      <c r="G24" s="6"/>
      <c r="H24" s="6"/>
      <c r="I24" s="6"/>
      <c r="J24" s="6"/>
      <c r="K24" s="6"/>
      <c r="L24" s="29">
        <f>IF(AND($D24=Be!B$6,$C24=Be!A$6,F24="ja"),(Be!C$5))+IF(AND($D24=Be!B$7,$C24=Be!A$6,F24="ja"),(Be!C$6))+IF(AND($D24=Be!B$6,$C24=Be!A$4,F24="ja"),(Be!C$5))+IF(AND($D24=Be!B$7,$C24=Be!A$4,F24="ja"),(Be!C$6))+IF(AND($D24=Be!B$6,$C24=Be!A$2),(E24))+IF(AND($D24=Be!B$7,$C24=Be!A$2),(E24))+IF(AND($D24=Be!B$6,$C24=Be!A$2,F24="ja"),(100*G24+K24))+IF(AND($D24=Be!B$7,$C24=Be!A$2,F24="ja"),(100*G24+K24))+IF(AND($D24=Be!B$6,$C24=Be!A$3,F24="ja"),(100*G24+K24+E24))+IF(AND($D24=Be!B$7,$C24=Be!A$3,F24="ja"),(100*G24+K24+E24))+IF(AND($D24=Be!B$8,$C24=Be!A$2),(E24))+IF(AND($D24=Be!B$8,$C24=Be!A$2,F24="ja"),(K24))+IF(AND($D24=Be!B$8,$C24=Be!A$3,F24="ja"),(K24+300+E24))+IF(AND($D24=Be!B$8,$C24=Be!A$5,F24="ja"),(E24))+IF(AND($D24=Be!B$3,$C24=Be!A$6,F24="ja"),(E24+6*J24))+IF(AND($D24=Be!B$3,$C24=Be!A$4,F24="ja"),(E24+6*J24))+IF(AND($D24=Be!B$3,$C24=Be!A$2),(E24))+IF(AND($D24=Be!B$3,$C24=Be!A$2,F24="ja"),(6*J24+K24))+IF(AND($D24=Be!B$3,$C24=Be!A$3,F24="ja"),(6*J24+K24+E24))+IF(AND($D24=Be!B$6,$C24=Be!A$2,F24="ja",I24="ja"),(H24*Be!G$2))+IF(AND($D24=Be!B$7,$C24=Be!A$2,F24="ja",I24="ja"),(H24*Be!G$2))+IF(AND($D24=Be!B$6,$C24=Be!A$3,F24="ja",I24="ja"),(H24*Be!G$2))+IF(AND($D24=Be!B$8,$C24=Be!A$2,F24="ja",I24="ja"),(H24*Be!G$2))+IF(AND($D24=Be!B$8,$C24=Be!A$3,F24="ja",I24="ja"),(H24*Be!G$2))+IF(AND($D24=Be!B$8,$C24=Be!A$5,F24="ja",I24="ja"),(H24*Be!G$2))+IF(AND($D24=Be!B$3,$C24=Be!A$2,F24="ja",I24="ja"),(H24*Be!G$2))+IF(AND($D24=Be!B$3,$C24=Be!A$3,F24="ja",I24="ja"),(H24*Be!G$2))+IF(AND($D24=Be!B$7,$C24=Be!A$3,F24="ja",I24="ja"),(H24*Be!G$2))</f>
        <v>0</v>
      </c>
      <c r="M24" s="30">
        <f>IF(AND($D24=Be!B$2,$C24=Be!A$6,F24="ja"),(E24+6*J24))+IF(AND($D24=Be!B$4,$C24=Be!A$6,F24="ja"),(E24+6*J24))+IF(AND($D24=Be!B$5,$C24=Be!A$6,F24="ja"),(E24+6*J24))+IF(AND($D24=Be!B$2,$C24=Be!A$7),(E24))+IF(AND($D24=Be!B$2,$C24=Be!A$7,F24="ja"),(6*J24))+IF(AND($D24=Be!B$2,$C24=Be!A$4,F24="ja"),(E24+6*J24))+IF(AND($D24=Be!B$4,$C24=Be!A$4,F24="ja"),(E24+6*J24))+IF(AND($D24=Be!B$5,$C24=Be!A$4,F24="ja"),(E24+6*J24))+IF(AND($D24=Be!B$2,$C24=Be!A$2),(E24))+IF(AND($D24=Be!B$4,$C24=Be!A$2),(E24))+IF(AND($D24=Be!B$2,$C24=Be!A$2,F24="ja"),(6*J24+K24))+IF(AND($D24=Be!B$4,$C24=Be!A$2,F24="ja"),(6*J24+K24))+IF(AND($D24=Be!B$2,$C24=Be!A$3,F24="ja"),(6*J24+K24+E24))+IF(AND($D24=Be!B$4,$C24=Be!A$3,F24="ja"),(6*J24+K24+E24))+IF(AND($D24=Be!B$5,$C24=Be!A$3,F24="ja"),(6*J24+K24+E24))+IF(AND($D24=Be!B$5,$C24=Be!A$2),(E24))+IF(AND($D24=Be!B$5,$C24=Be!A$2,F24="ja"),(6*J24+K24))+IF(AND($D24=Be!B$2,$C24=Be!A$2,F24="ja",I24="ja"),(H24*Be!G$2))+IF(AND($D24=Be!B$4,$C24=Be!A$2,F24="ja",I24="ja"),(H24*Be!G$2))+IF(AND($D24=Be!B$2,$C24=Be!A$3,F24="ja",I24="ja"),(H24*Be!G$2))+IF(AND($D24=Be!B$4,$C24=Be!A$3,F24="ja",I24="ja"),(H24*Be!G$2))+IF(AND($D24=Be!B$5,$C24=Be!A$3,F24="ja",I24="ja"),(H24*Be!G$2))+IF(AND($D24=Be!B$5,$C24=Be!A$2,F24="ja",I24="ja"),(H24*Be!G$2))</f>
        <v>0</v>
      </c>
      <c r="N24" s="30">
        <f>IF(AND($D24=Be!B$9,$C24=Be!A$2),(E24))+IF(AND($D24=Be!B$10,$C24=Be!A$2),(E24))+IF(AND($D24=Be!B$11,$C24=Be!A$2),(E24))</f>
        <v>0</v>
      </c>
    </row>
    <row r="25" spans="1:14" x14ac:dyDescent="0.3">
      <c r="A25" s="3"/>
      <c r="B25" s="3"/>
      <c r="C25" s="3"/>
      <c r="D25" s="3"/>
      <c r="E25" s="4"/>
      <c r="F25" s="5"/>
      <c r="G25" s="6"/>
      <c r="H25" s="6"/>
      <c r="I25" s="6"/>
      <c r="J25" s="6"/>
      <c r="K25" s="6"/>
      <c r="L25" s="29">
        <f>IF(AND($D25=Be!B$6,$C25=Be!A$6,F25="ja"),(Be!C$5))+IF(AND($D25=Be!B$7,$C25=Be!A$6,F25="ja"),(Be!C$6))+IF(AND($D25=Be!B$6,$C25=Be!A$4,F25="ja"),(Be!C$5))+IF(AND($D25=Be!B$7,$C25=Be!A$4,F25="ja"),(Be!C$6))+IF(AND($D25=Be!B$6,$C25=Be!A$2),(E25))+IF(AND($D25=Be!B$7,$C25=Be!A$2),(E25))+IF(AND($D25=Be!B$6,$C25=Be!A$2,F25="ja"),(100*G25+K25))+IF(AND($D25=Be!B$7,$C25=Be!A$2,F25="ja"),(100*G25+K25))+IF(AND($D25=Be!B$6,$C25=Be!A$3,F25="ja"),(100*G25+K25+E25))+IF(AND($D25=Be!B$7,$C25=Be!A$3,F25="ja"),(100*G25+K25+E25))+IF(AND($D25=Be!B$8,$C25=Be!A$2),(E25))+IF(AND($D25=Be!B$8,$C25=Be!A$2,F25="ja"),(K25))+IF(AND($D25=Be!B$8,$C25=Be!A$3,F25="ja"),(K25+300+E25))+IF(AND($D25=Be!B$8,$C25=Be!A$5,F25="ja"),(E25))+IF(AND($D25=Be!B$3,$C25=Be!A$6,F25="ja"),(E25+6*J25))+IF(AND($D25=Be!B$3,$C25=Be!A$4,F25="ja"),(E25+6*J25))+IF(AND($D25=Be!B$3,$C25=Be!A$2),(E25))+IF(AND($D25=Be!B$3,$C25=Be!A$2,F25="ja"),(6*J25+K25))+IF(AND($D25=Be!B$3,$C25=Be!A$3,F25="ja"),(6*J25+K25+E25))+IF(AND($D25=Be!B$6,$C25=Be!A$2,F25="ja",I25="ja"),(H25*Be!G$2))+IF(AND($D25=Be!B$7,$C25=Be!A$2,F25="ja",I25="ja"),(H25*Be!G$2))+IF(AND($D25=Be!B$6,$C25=Be!A$3,F25="ja",I25="ja"),(H25*Be!G$2))+IF(AND($D25=Be!B$8,$C25=Be!A$2,F25="ja",I25="ja"),(H25*Be!G$2))+IF(AND($D25=Be!B$8,$C25=Be!A$3,F25="ja",I25="ja"),(H25*Be!G$2))+IF(AND($D25=Be!B$8,$C25=Be!A$5,F25="ja",I25="ja"),(H25*Be!G$2))+IF(AND($D25=Be!B$3,$C25=Be!A$2,F25="ja",I25="ja"),(H25*Be!G$2))+IF(AND($D25=Be!B$3,$C25=Be!A$3,F25="ja",I25="ja"),(H25*Be!G$2))+IF(AND($D25=Be!B$7,$C25=Be!A$3,F25="ja",I25="ja"),(H25*Be!G$2))</f>
        <v>0</v>
      </c>
      <c r="M25" s="30">
        <f>IF(AND($D25=Be!B$2,$C25=Be!A$6,F25="ja"),(E25+6*J25))+IF(AND($D25=Be!B$4,$C25=Be!A$6,F25="ja"),(E25+6*J25))+IF(AND($D25=Be!B$5,$C25=Be!A$6,F25="ja"),(E25+6*J25))+IF(AND($D25=Be!B$2,$C25=Be!A$7),(E25))+IF(AND($D25=Be!B$2,$C25=Be!A$7,F25="ja"),(6*J25))+IF(AND($D25=Be!B$2,$C25=Be!A$4,F25="ja"),(E25+6*J25))+IF(AND($D25=Be!B$4,$C25=Be!A$4,F25="ja"),(E25+6*J25))+IF(AND($D25=Be!B$5,$C25=Be!A$4,F25="ja"),(E25+6*J25))+IF(AND($D25=Be!B$2,$C25=Be!A$2),(E25))+IF(AND($D25=Be!B$4,$C25=Be!A$2),(E25))+IF(AND($D25=Be!B$2,$C25=Be!A$2,F25="ja"),(6*J25+K25))+IF(AND($D25=Be!B$4,$C25=Be!A$2,F25="ja"),(6*J25+K25))+IF(AND($D25=Be!B$2,$C25=Be!A$3,F25="ja"),(6*J25+K25+E25))+IF(AND($D25=Be!B$4,$C25=Be!A$3,F25="ja"),(6*J25+K25+E25))+IF(AND($D25=Be!B$5,$C25=Be!A$3,F25="ja"),(6*J25+K25+E25))+IF(AND($D25=Be!B$5,$C25=Be!A$2),(E25))+IF(AND($D25=Be!B$5,$C25=Be!A$2,F25="ja"),(6*J25+K25))+IF(AND($D25=Be!B$2,$C25=Be!A$2,F25="ja",I25="ja"),(H25*Be!G$2))+IF(AND($D25=Be!B$4,$C25=Be!A$2,F25="ja",I25="ja"),(H25*Be!G$2))+IF(AND($D25=Be!B$2,$C25=Be!A$3,F25="ja",I25="ja"),(H25*Be!G$2))+IF(AND($D25=Be!B$4,$C25=Be!A$3,F25="ja",I25="ja"),(H25*Be!G$2))+IF(AND($D25=Be!B$5,$C25=Be!A$3,F25="ja",I25="ja"),(H25*Be!G$2))+IF(AND($D25=Be!B$5,$C25=Be!A$2,F25="ja",I25="ja"),(H25*Be!G$2))</f>
        <v>0</v>
      </c>
      <c r="N25" s="30">
        <f>IF(AND($D25=Be!B$9,$C25=Be!A$2),(E25))+IF(AND($D25=Be!B$10,$C25=Be!A$2),(E25))+IF(AND($D25=Be!B$11,$C25=Be!A$2),(E25))</f>
        <v>0</v>
      </c>
    </row>
    <row r="26" spans="1:14" x14ac:dyDescent="0.3">
      <c r="A26" s="3"/>
      <c r="B26" s="3"/>
      <c r="C26" s="3"/>
      <c r="D26" s="3"/>
      <c r="E26" s="4"/>
      <c r="F26" s="5"/>
      <c r="G26" s="6"/>
      <c r="H26" s="6"/>
      <c r="I26" s="6"/>
      <c r="J26" s="6"/>
      <c r="K26" s="6"/>
      <c r="L26" s="29">
        <f>IF(AND($D26=Be!B$6,$C26=Be!A$6,F26="ja"),(Be!C$5))+IF(AND($D26=Be!B$7,$C26=Be!A$6,F26="ja"),(Be!C$6))+IF(AND($D26=Be!B$6,$C26=Be!A$4,F26="ja"),(Be!C$5))+IF(AND($D26=Be!B$7,$C26=Be!A$4,F26="ja"),(Be!C$6))+IF(AND($D26=Be!B$6,$C26=Be!A$2),(E26))+IF(AND($D26=Be!B$7,$C26=Be!A$2),(E26))+IF(AND($D26=Be!B$6,$C26=Be!A$2,F26="ja"),(100*G26+K26))+IF(AND($D26=Be!B$7,$C26=Be!A$2,F26="ja"),(100*G26+K26))+IF(AND($D26=Be!B$6,$C26=Be!A$3,F26="ja"),(100*G26+K26+E26))+IF(AND($D26=Be!B$7,$C26=Be!A$3,F26="ja"),(100*G26+K26+E26))+IF(AND($D26=Be!B$8,$C26=Be!A$2),(E26))+IF(AND($D26=Be!B$8,$C26=Be!A$2,F26="ja"),(K26))+IF(AND($D26=Be!B$8,$C26=Be!A$3,F26="ja"),(K26+300+E26))+IF(AND($D26=Be!B$8,$C26=Be!A$5,F26="ja"),(E26))+IF(AND($D26=Be!B$3,$C26=Be!A$6,F26="ja"),(E26+6*J26))+IF(AND($D26=Be!B$3,$C26=Be!A$4,F26="ja"),(E26+6*J26))+IF(AND($D26=Be!B$3,$C26=Be!A$2),(E26))+IF(AND($D26=Be!B$3,$C26=Be!A$2,F26="ja"),(6*J26+K26))+IF(AND($D26=Be!B$3,$C26=Be!A$3,F26="ja"),(6*J26+K26+E26))+IF(AND($D26=Be!B$6,$C26=Be!A$2,F26="ja",I26="ja"),(H26*Be!G$2))+IF(AND($D26=Be!B$7,$C26=Be!A$2,F26="ja",I26="ja"),(H26*Be!G$2))+IF(AND($D26=Be!B$6,$C26=Be!A$3,F26="ja",I26="ja"),(H26*Be!G$2))+IF(AND($D26=Be!B$8,$C26=Be!A$2,F26="ja",I26="ja"),(H26*Be!G$2))+IF(AND($D26=Be!B$8,$C26=Be!A$3,F26="ja",I26="ja"),(H26*Be!G$2))+IF(AND($D26=Be!B$8,$C26=Be!A$5,F26="ja",I26="ja"),(H26*Be!G$2))+IF(AND($D26=Be!B$3,$C26=Be!A$2,F26="ja",I26="ja"),(H26*Be!G$2))+IF(AND($D26=Be!B$3,$C26=Be!A$3,F26="ja",I26="ja"),(H26*Be!G$2))+IF(AND($D26=Be!B$7,$C26=Be!A$3,F26="ja",I26="ja"),(H26*Be!G$2))</f>
        <v>0</v>
      </c>
      <c r="M26" s="30">
        <f>IF(AND($D26=Be!B$2,$C26=Be!A$6,F26="ja"),(E26+6*J26))+IF(AND($D26=Be!B$4,$C26=Be!A$6,F26="ja"),(E26+6*J26))+IF(AND($D26=Be!B$5,$C26=Be!A$6,F26="ja"),(E26+6*J26))+IF(AND($D26=Be!B$2,$C26=Be!A$7),(E26))+IF(AND($D26=Be!B$2,$C26=Be!A$7,F26="ja"),(6*J26))+IF(AND($D26=Be!B$2,$C26=Be!A$4,F26="ja"),(E26+6*J26))+IF(AND($D26=Be!B$4,$C26=Be!A$4,F26="ja"),(E26+6*J26))+IF(AND($D26=Be!B$5,$C26=Be!A$4,F26="ja"),(E26+6*J26))+IF(AND($D26=Be!B$2,$C26=Be!A$2),(E26))+IF(AND($D26=Be!B$4,$C26=Be!A$2),(E26))+IF(AND($D26=Be!B$2,$C26=Be!A$2,F26="ja"),(6*J26+K26))+IF(AND($D26=Be!B$4,$C26=Be!A$2,F26="ja"),(6*J26+K26))+IF(AND($D26=Be!B$2,$C26=Be!A$3,F26="ja"),(6*J26+K26+E26))+IF(AND($D26=Be!B$4,$C26=Be!A$3,F26="ja"),(6*J26+K26+E26))+IF(AND($D26=Be!B$5,$C26=Be!A$3,F26="ja"),(6*J26+K26+E26))+IF(AND($D26=Be!B$5,$C26=Be!A$2),(E26))+IF(AND($D26=Be!B$5,$C26=Be!A$2,F26="ja"),(6*J26+K26))+IF(AND($D26=Be!B$2,$C26=Be!A$2,F26="ja",I26="ja"),(H26*Be!G$2))+IF(AND($D26=Be!B$4,$C26=Be!A$2,F26="ja",I26="ja"),(H26*Be!G$2))+IF(AND($D26=Be!B$2,$C26=Be!A$3,F26="ja",I26="ja"),(H26*Be!G$2))+IF(AND($D26=Be!B$4,$C26=Be!A$3,F26="ja",I26="ja"),(H26*Be!G$2))+IF(AND($D26=Be!B$5,$C26=Be!A$3,F26="ja",I26="ja"),(H26*Be!G$2))+IF(AND($D26=Be!B$5,$C26=Be!A$2,F26="ja",I26="ja"),(H26*Be!G$2))</f>
        <v>0</v>
      </c>
      <c r="N26" s="30">
        <f>IF(AND($D26=Be!B$9,$C26=Be!A$2),(E26))+IF(AND($D26=Be!B$10,$C26=Be!A$2),(E26))+IF(AND($D26=Be!B$11,$C26=Be!A$2),(E26))</f>
        <v>0</v>
      </c>
    </row>
    <row r="27" spans="1:14" x14ac:dyDescent="0.3">
      <c r="A27" s="3"/>
      <c r="B27" s="3"/>
      <c r="C27" s="3"/>
      <c r="D27" s="3"/>
      <c r="E27" s="4"/>
      <c r="F27" s="5"/>
      <c r="G27" s="6"/>
      <c r="H27" s="6"/>
      <c r="I27" s="6"/>
      <c r="J27" s="6"/>
      <c r="K27" s="6"/>
      <c r="L27" s="29">
        <f>IF(AND($D27=Be!B$6,$C27=Be!A$6,F27="ja"),(Be!C$5))+IF(AND($D27=Be!B$7,$C27=Be!A$6,F27="ja"),(Be!C$6))+IF(AND($D27=Be!B$6,$C27=Be!A$4,F27="ja"),(Be!C$5))+IF(AND($D27=Be!B$7,$C27=Be!A$4,F27="ja"),(Be!C$6))+IF(AND($D27=Be!B$6,$C27=Be!A$2),(E27))+IF(AND($D27=Be!B$7,$C27=Be!A$2),(E27))+IF(AND($D27=Be!B$6,$C27=Be!A$2,F27="ja"),(100*G27+K27))+IF(AND($D27=Be!B$7,$C27=Be!A$2,F27="ja"),(100*G27+K27))+IF(AND($D27=Be!B$6,$C27=Be!A$3,F27="ja"),(100*G27+K27+E27))+IF(AND($D27=Be!B$7,$C27=Be!A$3,F27="ja"),(100*G27+K27+E27))+IF(AND($D27=Be!B$8,$C27=Be!A$2),(E27))+IF(AND($D27=Be!B$8,$C27=Be!A$2,F27="ja"),(K27))+IF(AND($D27=Be!B$8,$C27=Be!A$3,F27="ja"),(K27+300+E27))+IF(AND($D27=Be!B$8,$C27=Be!A$5,F27="ja"),(E27))+IF(AND($D27=Be!B$3,$C27=Be!A$6,F27="ja"),(E27+6*J27))+IF(AND($D27=Be!B$3,$C27=Be!A$4,F27="ja"),(E27+6*J27))+IF(AND($D27=Be!B$3,$C27=Be!A$2),(E27))+IF(AND($D27=Be!B$3,$C27=Be!A$2,F27="ja"),(6*J27+K27))+IF(AND($D27=Be!B$3,$C27=Be!A$3,F27="ja"),(6*J27+K27+E27))+IF(AND($D27=Be!B$6,$C27=Be!A$2,F27="ja",I27="ja"),(H27*Be!G$2))+IF(AND($D27=Be!B$7,$C27=Be!A$2,F27="ja",I27="ja"),(H27*Be!G$2))+IF(AND($D27=Be!B$6,$C27=Be!A$3,F27="ja",I27="ja"),(H27*Be!G$2))+IF(AND($D27=Be!B$8,$C27=Be!A$2,F27="ja",I27="ja"),(H27*Be!G$2))+IF(AND($D27=Be!B$8,$C27=Be!A$3,F27="ja",I27="ja"),(H27*Be!G$2))+IF(AND($D27=Be!B$8,$C27=Be!A$5,F27="ja",I27="ja"),(H27*Be!G$2))+IF(AND($D27=Be!B$3,$C27=Be!A$2,F27="ja",I27="ja"),(H27*Be!G$2))+IF(AND($D27=Be!B$3,$C27=Be!A$3,F27="ja",I27="ja"),(H27*Be!G$2))+IF(AND($D27=Be!B$7,$C27=Be!A$3,F27="ja",I27="ja"),(H27*Be!G$2))</f>
        <v>0</v>
      </c>
      <c r="M27" s="30">
        <f>IF(AND($D27=Be!B$2,$C27=Be!A$6,F27="ja"),(E27+6*J27))+IF(AND($D27=Be!B$4,$C27=Be!A$6,F27="ja"),(E27+6*J27))+IF(AND($D27=Be!B$5,$C27=Be!A$6,F27="ja"),(E27+6*J27))+IF(AND($D27=Be!B$2,$C27=Be!A$7),(E27))+IF(AND($D27=Be!B$2,$C27=Be!A$7,F27="ja"),(6*J27))+IF(AND($D27=Be!B$2,$C27=Be!A$4,F27="ja"),(E27+6*J27))+IF(AND($D27=Be!B$4,$C27=Be!A$4,F27="ja"),(E27+6*J27))+IF(AND($D27=Be!B$5,$C27=Be!A$4,F27="ja"),(E27+6*J27))+IF(AND($D27=Be!B$2,$C27=Be!A$2),(E27))+IF(AND($D27=Be!B$4,$C27=Be!A$2),(E27))+IF(AND($D27=Be!B$2,$C27=Be!A$2,F27="ja"),(6*J27+K27))+IF(AND($D27=Be!B$4,$C27=Be!A$2,F27="ja"),(6*J27+K27))+IF(AND($D27=Be!B$2,$C27=Be!A$3,F27="ja"),(6*J27+K27+E27))+IF(AND($D27=Be!B$4,$C27=Be!A$3,F27="ja"),(6*J27+K27+E27))+IF(AND($D27=Be!B$5,$C27=Be!A$3,F27="ja"),(6*J27+K27+E27))+IF(AND($D27=Be!B$5,$C27=Be!A$2),(E27))+IF(AND($D27=Be!B$5,$C27=Be!A$2,F27="ja"),(6*J27+K27))+IF(AND($D27=Be!B$2,$C27=Be!A$2,F27="ja",I27="ja"),(H27*Be!G$2))+IF(AND($D27=Be!B$4,$C27=Be!A$2,F27="ja",I27="ja"),(H27*Be!G$2))+IF(AND($D27=Be!B$2,$C27=Be!A$3,F27="ja",I27="ja"),(H27*Be!G$2))+IF(AND($D27=Be!B$4,$C27=Be!A$3,F27="ja",I27="ja"),(H27*Be!G$2))+IF(AND($D27=Be!B$5,$C27=Be!A$3,F27="ja",I27="ja"),(H27*Be!G$2))+IF(AND($D27=Be!B$5,$C27=Be!A$2,F27="ja",I27="ja"),(H27*Be!G$2))</f>
        <v>0</v>
      </c>
      <c r="N27" s="30">
        <f>IF(AND($D27=Be!B$9,$C27=Be!A$2),(E27))+IF(AND($D27=Be!B$10,$C27=Be!A$2),(E27))+IF(AND($D27=Be!B$11,$C27=Be!A$2),(E27))</f>
        <v>0</v>
      </c>
    </row>
    <row r="28" spans="1:14" x14ac:dyDescent="0.3">
      <c r="A28" s="3"/>
      <c r="B28" s="3"/>
      <c r="C28" s="3"/>
      <c r="D28" s="3"/>
      <c r="E28" s="4"/>
      <c r="F28" s="5"/>
      <c r="G28" s="6"/>
      <c r="H28" s="6"/>
      <c r="I28" s="6"/>
      <c r="J28" s="6"/>
      <c r="K28" s="6"/>
      <c r="L28" s="29">
        <f>IF(AND($D28=Be!B$6,$C28=Be!A$6,F28="ja"),(Be!C$5))+IF(AND($D28=Be!B$7,$C28=Be!A$6,F28="ja"),(Be!C$6))+IF(AND($D28=Be!B$6,$C28=Be!A$4,F28="ja"),(Be!C$5))+IF(AND($D28=Be!B$7,$C28=Be!A$4,F28="ja"),(Be!C$6))+IF(AND($D28=Be!B$6,$C28=Be!A$2),(E28))+IF(AND($D28=Be!B$7,$C28=Be!A$2),(E28))+IF(AND($D28=Be!B$6,$C28=Be!A$2,F28="ja"),(100*G28+K28))+IF(AND($D28=Be!B$7,$C28=Be!A$2,F28="ja"),(100*G28+K28))+IF(AND($D28=Be!B$6,$C28=Be!A$3,F28="ja"),(100*G28+K28+E28))+IF(AND($D28=Be!B$7,$C28=Be!A$3,F28="ja"),(100*G28+K28+E28))+IF(AND($D28=Be!B$8,$C28=Be!A$2),(E28))+IF(AND($D28=Be!B$8,$C28=Be!A$2,F28="ja"),(K28))+IF(AND($D28=Be!B$8,$C28=Be!A$3,F28="ja"),(K28+300+E28))+IF(AND($D28=Be!B$8,$C28=Be!A$5,F28="ja"),(E28))+IF(AND($D28=Be!B$3,$C28=Be!A$6,F28="ja"),(E28+6*J28))+IF(AND($D28=Be!B$3,$C28=Be!A$4,F28="ja"),(E28+6*J28))+IF(AND($D28=Be!B$3,$C28=Be!A$2),(E28))+IF(AND($D28=Be!B$3,$C28=Be!A$2,F28="ja"),(6*J28+K28))+IF(AND($D28=Be!B$3,$C28=Be!A$3,F28="ja"),(6*J28+K28+E28))+IF(AND($D28=Be!B$6,$C28=Be!A$2,F28="ja",I28="ja"),(H28*Be!G$2))+IF(AND($D28=Be!B$7,$C28=Be!A$2,F28="ja",I28="ja"),(H28*Be!G$2))+IF(AND($D28=Be!B$6,$C28=Be!A$3,F28="ja",I28="ja"),(H28*Be!G$2))+IF(AND($D28=Be!B$8,$C28=Be!A$2,F28="ja",I28="ja"),(H28*Be!G$2))+IF(AND($D28=Be!B$8,$C28=Be!A$3,F28="ja",I28="ja"),(H28*Be!G$2))+IF(AND($D28=Be!B$8,$C28=Be!A$5,F28="ja",I28="ja"),(H28*Be!G$2))+IF(AND($D28=Be!B$3,$C28=Be!A$2,F28="ja",I28="ja"),(H28*Be!G$2))+IF(AND($D28=Be!B$3,$C28=Be!A$3,F28="ja",I28="ja"),(H28*Be!G$2))+IF(AND($D28=Be!B$7,$C28=Be!A$3,F28="ja",I28="ja"),(H28*Be!G$2))</f>
        <v>0</v>
      </c>
      <c r="M28" s="30">
        <f>IF(AND($D28=Be!B$2,$C28=Be!A$6,F28="ja"),(E28+6*J28))+IF(AND($D28=Be!B$4,$C28=Be!A$6,F28="ja"),(E28+6*J28))+IF(AND($D28=Be!B$5,$C28=Be!A$6,F28="ja"),(E28+6*J28))+IF(AND($D28=Be!B$2,$C28=Be!A$7),(E28))+IF(AND($D28=Be!B$2,$C28=Be!A$7,F28="ja"),(6*J28))+IF(AND($D28=Be!B$2,$C28=Be!A$4,F28="ja"),(E28+6*J28))+IF(AND($D28=Be!B$4,$C28=Be!A$4,F28="ja"),(E28+6*J28))+IF(AND($D28=Be!B$5,$C28=Be!A$4,F28="ja"),(E28+6*J28))+IF(AND($D28=Be!B$2,$C28=Be!A$2),(E28))+IF(AND($D28=Be!B$4,$C28=Be!A$2),(E28))+IF(AND($D28=Be!B$2,$C28=Be!A$2,F28="ja"),(6*J28+K28))+IF(AND($D28=Be!B$4,$C28=Be!A$2,F28="ja"),(6*J28+K28))+IF(AND($D28=Be!B$2,$C28=Be!A$3,F28="ja"),(6*J28+K28+E28))+IF(AND($D28=Be!B$4,$C28=Be!A$3,F28="ja"),(6*J28+K28+E28))+IF(AND($D28=Be!B$5,$C28=Be!A$3,F28="ja"),(6*J28+K28+E28))+IF(AND($D28=Be!B$5,$C28=Be!A$2),(E28))+IF(AND($D28=Be!B$5,$C28=Be!A$2,F28="ja"),(6*J28+K28))+IF(AND($D28=Be!B$2,$C28=Be!A$2,F28="ja",I28="ja"),(H28*Be!G$2))+IF(AND($D28=Be!B$4,$C28=Be!A$2,F28="ja",I28="ja"),(H28*Be!G$2))+IF(AND($D28=Be!B$2,$C28=Be!A$3,F28="ja",I28="ja"),(H28*Be!G$2))+IF(AND($D28=Be!B$4,$C28=Be!A$3,F28="ja",I28="ja"),(H28*Be!G$2))+IF(AND($D28=Be!B$5,$C28=Be!A$3,F28="ja",I28="ja"),(H28*Be!G$2))+IF(AND($D28=Be!B$5,$C28=Be!A$2,F28="ja",I28="ja"),(H28*Be!G$2))</f>
        <v>0</v>
      </c>
      <c r="N28" s="30">
        <f>IF(AND($D28=Be!B$9,$C28=Be!A$2),(E28))+IF(AND($D28=Be!B$10,$C28=Be!A$2),(E28))+IF(AND($D28=Be!B$11,$C28=Be!A$2),(E28))</f>
        <v>0</v>
      </c>
    </row>
    <row r="29" spans="1:14" x14ac:dyDescent="0.3">
      <c r="A29" s="3"/>
      <c r="B29" s="3"/>
      <c r="C29" s="3"/>
      <c r="D29" s="3"/>
      <c r="E29" s="4"/>
      <c r="F29" s="5"/>
      <c r="G29" s="6"/>
      <c r="H29" s="6"/>
      <c r="I29" s="6"/>
      <c r="J29" s="6"/>
      <c r="K29" s="6"/>
      <c r="L29" s="29">
        <f>IF(AND($D29=Be!B$6,$C29=Be!A$6,F29="ja"),(Be!C$5))+IF(AND($D29=Be!B$7,$C29=Be!A$6,F29="ja"),(Be!C$6))+IF(AND($D29=Be!B$6,$C29=Be!A$4,F29="ja"),(Be!C$5))+IF(AND($D29=Be!B$7,$C29=Be!A$4,F29="ja"),(Be!C$6))+IF(AND($D29=Be!B$6,$C29=Be!A$2),(E29))+IF(AND($D29=Be!B$7,$C29=Be!A$2),(E29))+IF(AND($D29=Be!B$6,$C29=Be!A$2,F29="ja"),(100*G29+K29))+IF(AND($D29=Be!B$7,$C29=Be!A$2,F29="ja"),(100*G29+K29))+IF(AND($D29=Be!B$6,$C29=Be!A$3,F29="ja"),(100*G29+K29+E29))+IF(AND($D29=Be!B$7,$C29=Be!A$3,F29="ja"),(100*G29+K29+E29))+IF(AND($D29=Be!B$8,$C29=Be!A$2),(E29))+IF(AND($D29=Be!B$8,$C29=Be!A$2,F29="ja"),(K29))+IF(AND($D29=Be!B$8,$C29=Be!A$3,F29="ja"),(K29+300+E29))+IF(AND($D29=Be!B$8,$C29=Be!A$5,F29="ja"),(E29))+IF(AND($D29=Be!B$3,$C29=Be!A$6,F29="ja"),(E29+6*J29))+IF(AND($D29=Be!B$3,$C29=Be!A$4,F29="ja"),(E29+6*J29))+IF(AND($D29=Be!B$3,$C29=Be!A$2),(E29))+IF(AND($D29=Be!B$3,$C29=Be!A$2,F29="ja"),(6*J29+K29))+IF(AND($D29=Be!B$3,$C29=Be!A$3,F29="ja"),(6*J29+K29+E29))+IF(AND($D29=Be!B$6,$C29=Be!A$2,F29="ja",I29="ja"),(H29*Be!G$2))+IF(AND($D29=Be!B$7,$C29=Be!A$2,F29="ja",I29="ja"),(H29*Be!G$2))+IF(AND($D29=Be!B$6,$C29=Be!A$3,F29="ja",I29="ja"),(H29*Be!G$2))+IF(AND($D29=Be!B$8,$C29=Be!A$2,F29="ja",I29="ja"),(H29*Be!G$2))+IF(AND($D29=Be!B$8,$C29=Be!A$3,F29="ja",I29="ja"),(H29*Be!G$2))+IF(AND($D29=Be!B$8,$C29=Be!A$5,F29="ja",I29="ja"),(H29*Be!G$2))+IF(AND($D29=Be!B$3,$C29=Be!A$2,F29="ja",I29="ja"),(H29*Be!G$2))+IF(AND($D29=Be!B$3,$C29=Be!A$3,F29="ja",I29="ja"),(H29*Be!G$2))+IF(AND($D29=Be!B$7,$C29=Be!A$3,F29="ja",I29="ja"),(H29*Be!G$2))</f>
        <v>0</v>
      </c>
      <c r="M29" s="30">
        <f>IF(AND($D29=Be!B$2,$C29=Be!A$6,F29="ja"),(E29+6*J29))+IF(AND($D29=Be!B$4,$C29=Be!A$6,F29="ja"),(E29+6*J29))+IF(AND($D29=Be!B$5,$C29=Be!A$6,F29="ja"),(E29+6*J29))+IF(AND($D29=Be!B$2,$C29=Be!A$7),(E29))+IF(AND($D29=Be!B$2,$C29=Be!A$7,F29="ja"),(6*J29))+IF(AND($D29=Be!B$2,$C29=Be!A$4,F29="ja"),(E29+6*J29))+IF(AND($D29=Be!B$4,$C29=Be!A$4,F29="ja"),(E29+6*J29))+IF(AND($D29=Be!B$5,$C29=Be!A$4,F29="ja"),(E29+6*J29))+IF(AND($D29=Be!B$2,$C29=Be!A$2),(E29))+IF(AND($D29=Be!B$4,$C29=Be!A$2),(E29))+IF(AND($D29=Be!B$2,$C29=Be!A$2,F29="ja"),(6*J29+K29))+IF(AND($D29=Be!B$4,$C29=Be!A$2,F29="ja"),(6*J29+K29))+IF(AND($D29=Be!B$2,$C29=Be!A$3,F29="ja"),(6*J29+K29+E29))+IF(AND($D29=Be!B$4,$C29=Be!A$3,F29="ja"),(6*J29+K29+E29))+IF(AND($D29=Be!B$5,$C29=Be!A$3,F29="ja"),(6*J29+K29+E29))+IF(AND($D29=Be!B$5,$C29=Be!A$2),(E29))+IF(AND($D29=Be!B$5,$C29=Be!A$2,F29="ja"),(6*J29+K29))+IF(AND($D29=Be!B$2,$C29=Be!A$2,F29="ja",I29="ja"),(H29*Be!G$2))+IF(AND($D29=Be!B$4,$C29=Be!A$2,F29="ja",I29="ja"),(H29*Be!G$2))+IF(AND($D29=Be!B$2,$C29=Be!A$3,F29="ja",I29="ja"),(H29*Be!G$2))+IF(AND($D29=Be!B$4,$C29=Be!A$3,F29="ja",I29="ja"),(H29*Be!G$2))+IF(AND($D29=Be!B$5,$C29=Be!A$3,F29="ja",I29="ja"),(H29*Be!G$2))+IF(AND($D29=Be!B$5,$C29=Be!A$2,F29="ja",I29="ja"),(H29*Be!G$2))</f>
        <v>0</v>
      </c>
      <c r="N29" s="30">
        <f>IF(AND($D29=Be!B$9,$C29=Be!A$2),(E29))+IF(AND($D29=Be!B$10,$C29=Be!A$2),(E29))+IF(AND($D29=Be!B$11,$C29=Be!A$2),(E29))</f>
        <v>0</v>
      </c>
    </row>
    <row r="30" spans="1:14" x14ac:dyDescent="0.3">
      <c r="A30" s="3"/>
      <c r="B30" s="3"/>
      <c r="C30" s="3"/>
      <c r="D30" s="3"/>
      <c r="E30" s="4"/>
      <c r="F30" s="5"/>
      <c r="G30" s="6"/>
      <c r="H30" s="6"/>
      <c r="I30" s="6"/>
      <c r="J30" s="6"/>
      <c r="K30" s="6"/>
      <c r="L30" s="29">
        <f>IF(AND($D30=Be!B$6,$C30=Be!A$6,F30="ja"),(Be!C$5))+IF(AND($D30=Be!B$7,$C30=Be!A$6,F30="ja"),(Be!C$6))+IF(AND($D30=Be!B$6,$C30=Be!A$4,F30="ja"),(Be!C$5))+IF(AND($D30=Be!B$7,$C30=Be!A$4,F30="ja"),(Be!C$6))+IF(AND($D30=Be!B$6,$C30=Be!A$2),(E30))+IF(AND($D30=Be!B$7,$C30=Be!A$2),(E30))+IF(AND($D30=Be!B$6,$C30=Be!A$2,F30="ja"),(100*G30+K30))+IF(AND($D30=Be!B$7,$C30=Be!A$2,F30="ja"),(100*G30+K30))+IF(AND($D30=Be!B$6,$C30=Be!A$3,F30="ja"),(100*G30+K30+E30))+IF(AND($D30=Be!B$7,$C30=Be!A$3,F30="ja"),(100*G30+K30+E30))+IF(AND($D30=Be!B$8,$C30=Be!A$2),(E30))+IF(AND($D30=Be!B$8,$C30=Be!A$2,F30="ja"),(K30))+IF(AND($D30=Be!B$8,$C30=Be!A$3,F30="ja"),(K30+300+E30))+IF(AND($D30=Be!B$8,$C30=Be!A$5,F30="ja"),(E30))+IF(AND($D30=Be!B$3,$C30=Be!A$6,F30="ja"),(E30+6*J30))+IF(AND($D30=Be!B$3,$C30=Be!A$4,F30="ja"),(E30+6*J30))+IF(AND($D30=Be!B$3,$C30=Be!A$2),(E30))+IF(AND($D30=Be!B$3,$C30=Be!A$2,F30="ja"),(6*J30+K30))+IF(AND($D30=Be!B$3,$C30=Be!A$3,F30="ja"),(6*J30+K30+E30))+IF(AND($D30=Be!B$6,$C30=Be!A$2,F30="ja",I30="ja"),(H30*Be!G$2))+IF(AND($D30=Be!B$7,$C30=Be!A$2,F30="ja",I30="ja"),(H30*Be!G$2))+IF(AND($D30=Be!B$6,$C30=Be!A$3,F30="ja",I30="ja"),(H30*Be!G$2))+IF(AND($D30=Be!B$8,$C30=Be!A$2,F30="ja",I30="ja"),(H30*Be!G$2))+IF(AND($D30=Be!B$8,$C30=Be!A$3,F30="ja",I30="ja"),(H30*Be!G$2))+IF(AND($D30=Be!B$8,$C30=Be!A$5,F30="ja",I30="ja"),(H30*Be!G$2))+IF(AND($D30=Be!B$3,$C30=Be!A$2,F30="ja",I30="ja"),(H30*Be!G$2))+IF(AND($D30=Be!B$3,$C30=Be!A$3,F30="ja",I30="ja"),(H30*Be!G$2))+IF(AND($D30=Be!B$7,$C30=Be!A$3,F30="ja",I30="ja"),(H30*Be!G$2))</f>
        <v>0</v>
      </c>
      <c r="M30" s="30">
        <f>IF(AND($D30=Be!B$2,$C30=Be!A$6,F30="ja"),(E30+6*J30))+IF(AND($D30=Be!B$4,$C30=Be!A$6,F30="ja"),(E30+6*J30))+IF(AND($D30=Be!B$5,$C30=Be!A$6,F30="ja"),(E30+6*J30))+IF(AND($D30=Be!B$2,$C30=Be!A$7),(E30))+IF(AND($D30=Be!B$2,$C30=Be!A$7,F30="ja"),(6*J30))+IF(AND($D30=Be!B$2,$C30=Be!A$4,F30="ja"),(E30+6*J30))+IF(AND($D30=Be!B$4,$C30=Be!A$4,F30="ja"),(E30+6*J30))+IF(AND($D30=Be!B$5,$C30=Be!A$4,F30="ja"),(E30+6*J30))+IF(AND($D30=Be!B$2,$C30=Be!A$2),(E30))+IF(AND($D30=Be!B$4,$C30=Be!A$2),(E30))+IF(AND($D30=Be!B$2,$C30=Be!A$2,F30="ja"),(6*J30+K30))+IF(AND($D30=Be!B$4,$C30=Be!A$2,F30="ja"),(6*J30+K30))+IF(AND($D30=Be!B$2,$C30=Be!A$3,F30="ja"),(6*J30+K30+E30))+IF(AND($D30=Be!B$4,$C30=Be!A$3,F30="ja"),(6*J30+K30+E30))+IF(AND($D30=Be!B$5,$C30=Be!A$3,F30="ja"),(6*J30+K30+E30))+IF(AND($D30=Be!B$5,$C30=Be!A$2),(E30))+IF(AND($D30=Be!B$5,$C30=Be!A$2,F30="ja"),(6*J30+K30))+IF(AND($D30=Be!B$2,$C30=Be!A$2,F30="ja",I30="ja"),(H30*Be!G$2))+IF(AND($D30=Be!B$4,$C30=Be!A$2,F30="ja",I30="ja"),(H30*Be!G$2))+IF(AND($D30=Be!B$2,$C30=Be!A$3,F30="ja",I30="ja"),(H30*Be!G$2))+IF(AND($D30=Be!B$4,$C30=Be!A$3,F30="ja",I30="ja"),(H30*Be!G$2))+IF(AND($D30=Be!B$5,$C30=Be!A$3,F30="ja",I30="ja"),(H30*Be!G$2))+IF(AND($D30=Be!B$5,$C30=Be!A$2,F30="ja",I30="ja"),(H30*Be!G$2))</f>
        <v>0</v>
      </c>
      <c r="N30" s="30">
        <f>IF(AND($D30=Be!B$9,$C30=Be!A$2),(E30))+IF(AND($D30=Be!B$10,$C30=Be!A$2),(E30))+IF(AND($D30=Be!B$11,$C30=Be!A$2),(E30))</f>
        <v>0</v>
      </c>
    </row>
    <row r="31" spans="1:14" x14ac:dyDescent="0.3">
      <c r="A31" s="3"/>
      <c r="B31" s="3"/>
      <c r="C31" s="3"/>
      <c r="D31" s="3"/>
      <c r="E31" s="4"/>
      <c r="F31" s="5"/>
      <c r="G31" s="6"/>
      <c r="H31" s="6"/>
      <c r="I31" s="6"/>
      <c r="J31" s="6"/>
      <c r="K31" s="6"/>
      <c r="L31" s="29">
        <f>IF(AND($D31=Be!B$6,$C31=Be!A$6,F31="ja"),(Be!C$5))+IF(AND($D31=Be!B$7,$C31=Be!A$6,F31="ja"),(Be!C$6))+IF(AND($D31=Be!B$6,$C31=Be!A$4,F31="ja"),(Be!C$5))+IF(AND($D31=Be!B$7,$C31=Be!A$4,F31="ja"),(Be!C$6))+IF(AND($D31=Be!B$6,$C31=Be!A$2),(E31))+IF(AND($D31=Be!B$7,$C31=Be!A$2),(E31))+IF(AND($D31=Be!B$6,$C31=Be!A$2,F31="ja"),(100*G31+K31))+IF(AND($D31=Be!B$7,$C31=Be!A$2,F31="ja"),(100*G31+K31))+IF(AND($D31=Be!B$6,$C31=Be!A$3,F31="ja"),(100*G31+K31+E31))+IF(AND($D31=Be!B$7,$C31=Be!A$3,F31="ja"),(100*G31+K31+E31))+IF(AND($D31=Be!B$8,$C31=Be!A$2),(E31))+IF(AND($D31=Be!B$8,$C31=Be!A$2,F31="ja"),(K31))+IF(AND($D31=Be!B$8,$C31=Be!A$3,F31="ja"),(K31+300+E31))+IF(AND($D31=Be!B$8,$C31=Be!A$5,F31="ja"),(E31))+IF(AND($D31=Be!B$3,$C31=Be!A$6,F31="ja"),(E31+6*J31))+IF(AND($D31=Be!B$3,$C31=Be!A$4,F31="ja"),(E31+6*J31))+IF(AND($D31=Be!B$3,$C31=Be!A$2),(E31))+IF(AND($D31=Be!B$3,$C31=Be!A$2,F31="ja"),(6*J31+K31))+IF(AND($D31=Be!B$3,$C31=Be!A$3,F31="ja"),(6*J31+K31+E31))+IF(AND($D31=Be!B$6,$C31=Be!A$2,F31="ja",I31="ja"),(H31*Be!G$2))+IF(AND($D31=Be!B$7,$C31=Be!A$2,F31="ja",I31="ja"),(H31*Be!G$2))+IF(AND($D31=Be!B$6,$C31=Be!A$3,F31="ja",I31="ja"),(H31*Be!G$2))+IF(AND($D31=Be!B$8,$C31=Be!A$2,F31="ja",I31="ja"),(H31*Be!G$2))+IF(AND($D31=Be!B$8,$C31=Be!A$3,F31="ja",I31="ja"),(H31*Be!G$2))+IF(AND($D31=Be!B$8,$C31=Be!A$5,F31="ja",I31="ja"),(H31*Be!G$2))+IF(AND($D31=Be!B$3,$C31=Be!A$2,F31="ja",I31="ja"),(H31*Be!G$2))+IF(AND($D31=Be!B$3,$C31=Be!A$3,F31="ja",I31="ja"),(H31*Be!G$2))+IF(AND($D31=Be!B$7,$C31=Be!A$3,F31="ja",I31="ja"),(H31*Be!G$2))</f>
        <v>0</v>
      </c>
      <c r="M31" s="30">
        <f>IF(AND($D31=Be!B$2,$C31=Be!A$6,F31="ja"),(E31+6*J31))+IF(AND($D31=Be!B$4,$C31=Be!A$6,F31="ja"),(E31+6*J31))+IF(AND($D31=Be!B$5,$C31=Be!A$6,F31="ja"),(E31+6*J31))+IF(AND($D31=Be!B$2,$C31=Be!A$7),(E31))+IF(AND($D31=Be!B$2,$C31=Be!A$7,F31="ja"),(6*J31))+IF(AND($D31=Be!B$2,$C31=Be!A$4,F31="ja"),(E31+6*J31))+IF(AND($D31=Be!B$4,$C31=Be!A$4,F31="ja"),(E31+6*J31))+IF(AND($D31=Be!B$5,$C31=Be!A$4,F31="ja"),(E31+6*J31))+IF(AND($D31=Be!B$2,$C31=Be!A$2),(E31))+IF(AND($D31=Be!B$4,$C31=Be!A$2),(E31))+IF(AND($D31=Be!B$2,$C31=Be!A$2,F31="ja"),(6*J31+K31))+IF(AND($D31=Be!B$4,$C31=Be!A$2,F31="ja"),(6*J31+K31))+IF(AND($D31=Be!B$2,$C31=Be!A$3,F31="ja"),(6*J31+K31+E31))+IF(AND($D31=Be!B$4,$C31=Be!A$3,F31="ja"),(6*J31+K31+E31))+IF(AND($D31=Be!B$5,$C31=Be!A$3,F31="ja"),(6*J31+K31+E31))+IF(AND($D31=Be!B$5,$C31=Be!A$2),(E31))+IF(AND($D31=Be!B$5,$C31=Be!A$2,F31="ja"),(6*J31+K31))+IF(AND($D31=Be!B$2,$C31=Be!A$2,F31="ja",I31="ja"),(H31*Be!G$2))+IF(AND($D31=Be!B$4,$C31=Be!A$2,F31="ja",I31="ja"),(H31*Be!G$2))+IF(AND($D31=Be!B$2,$C31=Be!A$3,F31="ja",I31="ja"),(H31*Be!G$2))+IF(AND($D31=Be!B$4,$C31=Be!A$3,F31="ja",I31="ja"),(H31*Be!G$2))+IF(AND($D31=Be!B$5,$C31=Be!A$3,F31="ja",I31="ja"),(H31*Be!G$2))+IF(AND($D31=Be!B$5,$C31=Be!A$2,F31="ja",I31="ja"),(H31*Be!G$2))</f>
        <v>0</v>
      </c>
      <c r="N31" s="30">
        <f>IF(AND($D31=Be!B$9,$C31=Be!A$2),(E31))+IF(AND($D31=Be!B$10,$C31=Be!A$2),(E31))+IF(AND($D31=Be!B$11,$C31=Be!A$2),(E31))</f>
        <v>0</v>
      </c>
    </row>
    <row r="32" spans="1:14" x14ac:dyDescent="0.3">
      <c r="A32" s="3"/>
      <c r="B32" s="3"/>
      <c r="C32" s="3"/>
      <c r="D32" s="3"/>
      <c r="E32" s="4"/>
      <c r="F32" s="5"/>
      <c r="G32" s="6"/>
      <c r="H32" s="6"/>
      <c r="I32" s="6"/>
      <c r="J32" s="6"/>
      <c r="K32" s="6"/>
      <c r="L32" s="29">
        <f>IF(AND($D32=Be!B$6,$C32=Be!A$6,F32="ja"),(Be!C$5))+IF(AND($D32=Be!B$7,$C32=Be!A$6,F32="ja"),(Be!C$6))+IF(AND($D32=Be!B$6,$C32=Be!A$4,F32="ja"),(Be!C$5))+IF(AND($D32=Be!B$7,$C32=Be!A$4,F32="ja"),(Be!C$6))+IF(AND($D32=Be!B$6,$C32=Be!A$2),(E32))+IF(AND($D32=Be!B$7,$C32=Be!A$2),(E32))+IF(AND($D32=Be!B$6,$C32=Be!A$2,F32="ja"),(100*G32+K32))+IF(AND($D32=Be!B$7,$C32=Be!A$2,F32="ja"),(100*G32+K32))+IF(AND($D32=Be!B$6,$C32=Be!A$3,F32="ja"),(100*G32+K32+E32))+IF(AND($D32=Be!B$7,$C32=Be!A$3,F32="ja"),(100*G32+K32+E32))+IF(AND($D32=Be!B$8,$C32=Be!A$2),(E32))+IF(AND($D32=Be!B$8,$C32=Be!A$2,F32="ja"),(K32))+IF(AND($D32=Be!B$8,$C32=Be!A$3,F32="ja"),(K32+300+E32))+IF(AND($D32=Be!B$8,$C32=Be!A$5,F32="ja"),(E32))+IF(AND($D32=Be!B$3,$C32=Be!A$6,F32="ja"),(E32+6*J32))+IF(AND($D32=Be!B$3,$C32=Be!A$4,F32="ja"),(E32+6*J32))+IF(AND($D32=Be!B$3,$C32=Be!A$2),(E32))+IF(AND($D32=Be!B$3,$C32=Be!A$2,F32="ja"),(6*J32+K32))+IF(AND($D32=Be!B$3,$C32=Be!A$3,F32="ja"),(6*J32+K32+E32))+IF(AND($D32=Be!B$6,$C32=Be!A$2,F32="ja",I32="ja"),(H32*Be!G$2))+IF(AND($D32=Be!B$7,$C32=Be!A$2,F32="ja",I32="ja"),(H32*Be!G$2))+IF(AND($D32=Be!B$6,$C32=Be!A$3,F32="ja",I32="ja"),(H32*Be!G$2))+IF(AND($D32=Be!B$8,$C32=Be!A$2,F32="ja",I32="ja"),(H32*Be!G$2))+IF(AND($D32=Be!B$8,$C32=Be!A$3,F32="ja",I32="ja"),(H32*Be!G$2))+IF(AND($D32=Be!B$8,$C32=Be!A$5,F32="ja",I32="ja"),(H32*Be!G$2))+IF(AND($D32=Be!B$3,$C32=Be!A$2,F32="ja",I32="ja"),(H32*Be!G$2))+IF(AND($D32=Be!B$3,$C32=Be!A$3,F32="ja",I32="ja"),(H32*Be!G$2))+IF(AND($D32=Be!B$7,$C32=Be!A$3,F32="ja",I32="ja"),(H32*Be!G$2))</f>
        <v>0</v>
      </c>
      <c r="M32" s="30">
        <f>IF(AND($D32=Be!B$2,$C32=Be!A$6,F32="ja"),(E32+6*J32))+IF(AND($D32=Be!B$4,$C32=Be!A$6,F32="ja"),(E32+6*J32))+IF(AND($D32=Be!B$5,$C32=Be!A$6,F32="ja"),(E32+6*J32))+IF(AND($D32=Be!B$2,$C32=Be!A$7),(E32))+IF(AND($D32=Be!B$2,$C32=Be!A$7,F32="ja"),(6*J32))+IF(AND($D32=Be!B$2,$C32=Be!A$4,F32="ja"),(E32+6*J32))+IF(AND($D32=Be!B$4,$C32=Be!A$4,F32="ja"),(E32+6*J32))+IF(AND($D32=Be!B$5,$C32=Be!A$4,F32="ja"),(E32+6*J32))+IF(AND($D32=Be!B$2,$C32=Be!A$2),(E32))+IF(AND($D32=Be!B$4,$C32=Be!A$2),(E32))+IF(AND($D32=Be!B$2,$C32=Be!A$2,F32="ja"),(6*J32+K32))+IF(AND($D32=Be!B$4,$C32=Be!A$2,F32="ja"),(6*J32+K32))+IF(AND($D32=Be!B$2,$C32=Be!A$3,F32="ja"),(6*J32+K32+E32))+IF(AND($D32=Be!B$4,$C32=Be!A$3,F32="ja"),(6*J32+K32+E32))+IF(AND($D32=Be!B$5,$C32=Be!A$3,F32="ja"),(6*J32+K32+E32))+IF(AND($D32=Be!B$5,$C32=Be!A$2),(E32))+IF(AND($D32=Be!B$5,$C32=Be!A$2,F32="ja"),(6*J32+K32))+IF(AND($D32=Be!B$2,$C32=Be!A$2,F32="ja",I32="ja"),(H32*Be!G$2))+IF(AND($D32=Be!B$4,$C32=Be!A$2,F32="ja",I32="ja"),(H32*Be!G$2))+IF(AND($D32=Be!B$2,$C32=Be!A$3,F32="ja",I32="ja"),(H32*Be!G$2))+IF(AND($D32=Be!B$4,$C32=Be!A$3,F32="ja",I32="ja"),(H32*Be!G$2))+IF(AND($D32=Be!B$5,$C32=Be!A$3,F32="ja",I32="ja"),(H32*Be!G$2))+IF(AND($D32=Be!B$5,$C32=Be!A$2,F32="ja",I32="ja"),(H32*Be!G$2))</f>
        <v>0</v>
      </c>
      <c r="N32" s="30">
        <f>IF(AND($D32=Be!B$9,$C32=Be!A$2),(E32))+IF(AND($D32=Be!B$10,$C32=Be!A$2),(E32))+IF(AND($D32=Be!B$11,$C32=Be!A$2),(E32))</f>
        <v>0</v>
      </c>
    </row>
    <row r="33" spans="1:18" x14ac:dyDescent="0.3">
      <c r="A33" s="3"/>
      <c r="B33" s="3"/>
      <c r="C33" s="3"/>
      <c r="D33" s="3"/>
      <c r="E33" s="4"/>
      <c r="F33" s="5"/>
      <c r="G33" s="6"/>
      <c r="H33" s="6"/>
      <c r="I33" s="6"/>
      <c r="J33" s="6"/>
      <c r="K33" s="6"/>
      <c r="L33" s="29">
        <f>IF(AND($D33=Be!B$6,$C33=Be!A$6,F33="ja"),(Be!C$5))+IF(AND($D33=Be!B$7,$C33=Be!A$6,F33="ja"),(Be!C$6))+IF(AND($D33=Be!B$6,$C33=Be!A$4,F33="ja"),(Be!C$5))+IF(AND($D33=Be!B$7,$C33=Be!A$4,F33="ja"),(Be!C$6))+IF(AND($D33=Be!B$6,$C33=Be!A$2),(E33))+IF(AND($D33=Be!B$7,$C33=Be!A$2),(E33))+IF(AND($D33=Be!B$6,$C33=Be!A$2,F33="ja"),(100*G33+K33))+IF(AND($D33=Be!B$7,$C33=Be!A$2,F33="ja"),(100*G33+K33))+IF(AND($D33=Be!B$6,$C33=Be!A$3,F33="ja"),(100*G33+K33+E33))+IF(AND($D33=Be!B$7,$C33=Be!A$3,F33="ja"),(100*G33+K33+E33))+IF(AND($D33=Be!B$8,$C33=Be!A$2),(E33))+IF(AND($D33=Be!B$8,$C33=Be!A$2,F33="ja"),(K33))+IF(AND($D33=Be!B$8,$C33=Be!A$3,F33="ja"),(K33+300+E33))+IF(AND($D33=Be!B$8,$C33=Be!A$5,F33="ja"),(E33))+IF(AND($D33=Be!B$3,$C33=Be!A$6,F33="ja"),(E33+6*J33))+IF(AND($D33=Be!B$3,$C33=Be!A$4,F33="ja"),(E33+6*J33))+IF(AND($D33=Be!B$3,$C33=Be!A$2),(E33))+IF(AND($D33=Be!B$3,$C33=Be!A$2,F33="ja"),(6*J33+K33))+IF(AND($D33=Be!B$3,$C33=Be!A$3,F33="ja"),(6*J33+K33+E33))+IF(AND($D33=Be!B$6,$C33=Be!A$2,F33="ja",I33="ja"),(H33*Be!G$2))+IF(AND($D33=Be!B$7,$C33=Be!A$2,F33="ja",I33="ja"),(H33*Be!G$2))+IF(AND($D33=Be!B$6,$C33=Be!A$3,F33="ja",I33="ja"),(H33*Be!G$2))+IF(AND($D33=Be!B$8,$C33=Be!A$2,F33="ja",I33="ja"),(H33*Be!G$2))+IF(AND($D33=Be!B$8,$C33=Be!A$3,F33="ja",I33="ja"),(H33*Be!G$2))+IF(AND($D33=Be!B$8,$C33=Be!A$5,F33="ja",I33="ja"),(H33*Be!G$2))+IF(AND($D33=Be!B$3,$C33=Be!A$2,F33="ja",I33="ja"),(H33*Be!G$2))+IF(AND($D33=Be!B$3,$C33=Be!A$3,F33="ja",I33="ja"),(H33*Be!G$2))+IF(AND($D33=Be!B$7,$C33=Be!A$3,F33="ja",I33="ja"),(H33*Be!G$2))</f>
        <v>0</v>
      </c>
      <c r="M33" s="30">
        <f>IF(AND($D33=Be!B$2,$C33=Be!A$6,F33="ja"),(E33+6*J33))+IF(AND($D33=Be!B$4,$C33=Be!A$6,F33="ja"),(E33+6*J33))+IF(AND($D33=Be!B$5,$C33=Be!A$6,F33="ja"),(E33+6*J33))+IF(AND($D33=Be!B$2,$C33=Be!A$7),(E33))+IF(AND($D33=Be!B$2,$C33=Be!A$7,F33="ja"),(6*J33))+IF(AND($D33=Be!B$2,$C33=Be!A$4,F33="ja"),(E33+6*J33))+IF(AND($D33=Be!B$4,$C33=Be!A$4,F33="ja"),(E33+6*J33))+IF(AND($D33=Be!B$5,$C33=Be!A$4,F33="ja"),(E33+6*J33))+IF(AND($D33=Be!B$2,$C33=Be!A$2),(E33))+IF(AND($D33=Be!B$4,$C33=Be!A$2),(E33))+IF(AND($D33=Be!B$2,$C33=Be!A$2,F33="ja"),(6*J33+K33))+IF(AND($D33=Be!B$4,$C33=Be!A$2,F33="ja"),(6*J33+K33))+IF(AND($D33=Be!B$2,$C33=Be!A$3,F33="ja"),(6*J33+K33+E33))+IF(AND($D33=Be!B$4,$C33=Be!A$3,F33="ja"),(6*J33+K33+E33))+IF(AND($D33=Be!B$5,$C33=Be!A$3,F33="ja"),(6*J33+K33+E33))+IF(AND($D33=Be!B$5,$C33=Be!A$2),(E33))+IF(AND($D33=Be!B$5,$C33=Be!A$2,F33="ja"),(6*J33+K33))+IF(AND($D33=Be!B$2,$C33=Be!A$2,F33="ja",I33="ja"),(H33*Be!G$2))+IF(AND($D33=Be!B$4,$C33=Be!A$2,F33="ja",I33="ja"),(H33*Be!G$2))+IF(AND($D33=Be!B$2,$C33=Be!A$3,F33="ja",I33="ja"),(H33*Be!G$2))+IF(AND($D33=Be!B$4,$C33=Be!A$3,F33="ja",I33="ja"),(H33*Be!G$2))+IF(AND($D33=Be!B$5,$C33=Be!A$3,F33="ja",I33="ja"),(H33*Be!G$2))+IF(AND($D33=Be!B$5,$C33=Be!A$2,F33="ja",I33="ja"),(H33*Be!G$2))</f>
        <v>0</v>
      </c>
      <c r="N33" s="30">
        <f>IF(AND($D33=Be!B$9,$C33=Be!A$2),(E33))+IF(AND($D33=Be!B$10,$C33=Be!A$2),(E33))+IF(AND($D33=Be!B$11,$C33=Be!A$2),(E33))</f>
        <v>0</v>
      </c>
    </row>
    <row r="34" spans="1:18" x14ac:dyDescent="0.3">
      <c r="A34" s="3"/>
      <c r="B34" s="3"/>
      <c r="C34" s="3"/>
      <c r="D34" s="3"/>
      <c r="E34" s="4"/>
      <c r="F34" s="5"/>
      <c r="G34" s="6"/>
      <c r="H34" s="6"/>
      <c r="I34" s="6"/>
      <c r="J34" s="6"/>
      <c r="K34" s="6"/>
      <c r="L34" s="29">
        <f>IF(AND($D34=Be!B$6,$C34=Be!A$6,F34="ja"),(Be!C$5))+IF(AND($D34=Be!B$7,$C34=Be!A$6,F34="ja"),(Be!C$6))+IF(AND($D34=Be!B$6,$C34=Be!A$4,F34="ja"),(Be!C$5))+IF(AND($D34=Be!B$7,$C34=Be!A$4,F34="ja"),(Be!C$6))+IF(AND($D34=Be!B$6,$C34=Be!A$2),(E34))+IF(AND($D34=Be!B$7,$C34=Be!A$2),(E34))+IF(AND($D34=Be!B$6,$C34=Be!A$2,F34="ja"),(100*G34+K34))+IF(AND($D34=Be!B$7,$C34=Be!A$2,F34="ja"),(100*G34+K34))+IF(AND($D34=Be!B$6,$C34=Be!A$3,F34="ja"),(100*G34+K34+E34))+IF(AND($D34=Be!B$7,$C34=Be!A$3,F34="ja"),(100*G34+K34+E34))+IF(AND($D34=Be!B$8,$C34=Be!A$2),(E34))+IF(AND($D34=Be!B$8,$C34=Be!A$2,F34="ja"),(K34))+IF(AND($D34=Be!B$8,$C34=Be!A$3,F34="ja"),(K34+300+E34))+IF(AND($D34=Be!B$8,$C34=Be!A$5,F34="ja"),(E34))+IF(AND($D34=Be!B$3,$C34=Be!A$6,F34="ja"),(E34+6*J34))+IF(AND($D34=Be!B$3,$C34=Be!A$4,F34="ja"),(E34+6*J34))+IF(AND($D34=Be!B$3,$C34=Be!A$2),(E34))+IF(AND($D34=Be!B$3,$C34=Be!A$2,F34="ja"),(6*J34+K34))+IF(AND($D34=Be!B$3,$C34=Be!A$3,F34="ja"),(6*J34+K34+E34))+IF(AND($D34=Be!B$6,$C34=Be!A$2,F34="ja",I34="ja"),(H34*Be!G$2))+IF(AND($D34=Be!B$7,$C34=Be!A$2,F34="ja",I34="ja"),(H34*Be!G$2))+IF(AND($D34=Be!B$6,$C34=Be!A$3,F34="ja",I34="ja"),(H34*Be!G$2))+IF(AND($D34=Be!B$8,$C34=Be!A$2,F34="ja",I34="ja"),(H34*Be!G$2))+IF(AND($D34=Be!B$8,$C34=Be!A$3,F34="ja",I34="ja"),(H34*Be!G$2))+IF(AND($D34=Be!B$8,$C34=Be!A$5,F34="ja",I34="ja"),(H34*Be!G$2))+IF(AND($D34=Be!B$3,$C34=Be!A$2,F34="ja",I34="ja"),(H34*Be!G$2))+IF(AND($D34=Be!B$3,$C34=Be!A$3,F34="ja",I34="ja"),(H34*Be!G$2))+IF(AND($D34=Be!B$7,$C34=Be!A$3,F34="ja",I34="ja"),(H34*Be!G$2))</f>
        <v>0</v>
      </c>
      <c r="M34" s="30">
        <f>IF(AND($D34=Be!B$2,$C34=Be!A$6,F34="ja"),(E34+6*J34))+IF(AND($D34=Be!B$4,$C34=Be!A$6,F34="ja"),(E34+6*J34))+IF(AND($D34=Be!B$5,$C34=Be!A$6,F34="ja"),(E34+6*J34))+IF(AND($D34=Be!B$2,$C34=Be!A$7),(E34))+IF(AND($D34=Be!B$2,$C34=Be!A$7,F34="ja"),(6*J34))+IF(AND($D34=Be!B$2,$C34=Be!A$4,F34="ja"),(E34+6*J34))+IF(AND($D34=Be!B$4,$C34=Be!A$4,F34="ja"),(E34+6*J34))+IF(AND($D34=Be!B$5,$C34=Be!A$4,F34="ja"),(E34+6*J34))+IF(AND($D34=Be!B$2,$C34=Be!A$2),(E34))+IF(AND($D34=Be!B$4,$C34=Be!A$2),(E34))+IF(AND($D34=Be!B$2,$C34=Be!A$2,F34="ja"),(6*J34+K34))+IF(AND($D34=Be!B$4,$C34=Be!A$2,F34="ja"),(6*J34+K34))+IF(AND($D34=Be!B$2,$C34=Be!A$3,F34="ja"),(6*J34+K34+E34))+IF(AND($D34=Be!B$4,$C34=Be!A$3,F34="ja"),(6*J34+K34+E34))+IF(AND($D34=Be!B$5,$C34=Be!A$3,F34="ja"),(6*J34+K34+E34))+IF(AND($D34=Be!B$5,$C34=Be!A$2),(E34))+IF(AND($D34=Be!B$5,$C34=Be!A$2,F34="ja"),(6*J34+K34))+IF(AND($D34=Be!B$2,$C34=Be!A$2,F34="ja",I34="ja"),(H34*Be!G$2))+IF(AND($D34=Be!B$4,$C34=Be!A$2,F34="ja",I34="ja"),(H34*Be!G$2))+IF(AND($D34=Be!B$2,$C34=Be!A$3,F34="ja",I34="ja"),(H34*Be!G$2))+IF(AND($D34=Be!B$4,$C34=Be!A$3,F34="ja",I34="ja"),(H34*Be!G$2))+IF(AND($D34=Be!B$5,$C34=Be!A$3,F34="ja",I34="ja"),(H34*Be!G$2))+IF(AND($D34=Be!B$5,$C34=Be!A$2,F34="ja",I34="ja"),(H34*Be!G$2))</f>
        <v>0</v>
      </c>
      <c r="N34" s="30">
        <f>IF(AND($D34=Be!B$9,$C34=Be!A$2),(E34))+IF(AND($D34=Be!B$10,$C34=Be!A$2),(E34))+IF(AND($D34=Be!B$11,$C34=Be!A$2),(E34))</f>
        <v>0</v>
      </c>
    </row>
    <row r="35" spans="1:18" x14ac:dyDescent="0.3">
      <c r="A35" s="3"/>
      <c r="B35" s="3"/>
      <c r="C35" s="3"/>
      <c r="D35" s="3"/>
      <c r="E35" s="4"/>
      <c r="F35" s="5"/>
      <c r="G35" s="6"/>
      <c r="H35" s="6"/>
      <c r="I35" s="6"/>
      <c r="J35" s="6"/>
      <c r="K35" s="6"/>
      <c r="L35" s="29">
        <f>IF(AND($D35=Be!B$6,$C35=Be!A$6,F35="ja"),(Be!C$5))+IF(AND($D35=Be!B$7,$C35=Be!A$6,F35="ja"),(Be!C$6))+IF(AND($D35=Be!B$6,$C35=Be!A$4,F35="ja"),(Be!C$5))+IF(AND($D35=Be!B$7,$C35=Be!A$4,F35="ja"),(Be!C$6))+IF(AND($D35=Be!B$6,$C35=Be!A$2),(E35))+IF(AND($D35=Be!B$7,$C35=Be!A$2),(E35))+IF(AND($D35=Be!B$6,$C35=Be!A$2,F35="ja"),(100*G35+K35))+IF(AND($D35=Be!B$7,$C35=Be!A$2,F35="ja"),(100*G35+K35))+IF(AND($D35=Be!B$6,$C35=Be!A$3,F35="ja"),(100*G35+K35+E35))+IF(AND($D35=Be!B$7,$C35=Be!A$3,F35="ja"),(100*G35+K35+E35))+IF(AND($D35=Be!B$8,$C35=Be!A$2),(E35))+IF(AND($D35=Be!B$8,$C35=Be!A$2,F35="ja"),(K35))+IF(AND($D35=Be!B$8,$C35=Be!A$3,F35="ja"),(K35+300+E35))+IF(AND($D35=Be!B$8,$C35=Be!A$5,F35="ja"),(E35))+IF(AND($D35=Be!B$3,$C35=Be!A$6,F35="ja"),(E35+6*J35))+IF(AND($D35=Be!B$3,$C35=Be!A$4,F35="ja"),(E35+6*J35))+IF(AND($D35=Be!B$3,$C35=Be!A$2),(E35))+IF(AND($D35=Be!B$3,$C35=Be!A$2,F35="ja"),(6*J35+K35))+IF(AND($D35=Be!B$3,$C35=Be!A$3,F35="ja"),(6*J35+K35+E35))+IF(AND($D35=Be!B$6,$C35=Be!A$2,F35="ja",I35="ja"),(H35*Be!G$2))+IF(AND($D35=Be!B$7,$C35=Be!A$2,F35="ja",I35="ja"),(H35*Be!G$2))+IF(AND($D35=Be!B$6,$C35=Be!A$3,F35="ja",I35="ja"),(H35*Be!G$2))+IF(AND($D35=Be!B$8,$C35=Be!A$2,F35="ja",I35="ja"),(H35*Be!G$2))+IF(AND($D35=Be!B$8,$C35=Be!A$3,F35="ja",I35="ja"),(H35*Be!G$2))+IF(AND($D35=Be!B$8,$C35=Be!A$5,F35="ja",I35="ja"),(H35*Be!G$2))+IF(AND($D35=Be!B$3,$C35=Be!A$2,F35="ja",I35="ja"),(H35*Be!G$2))+IF(AND($D35=Be!B$3,$C35=Be!A$3,F35="ja",I35="ja"),(H35*Be!G$2))+IF(AND($D35=Be!B$7,$C35=Be!A$3,F35="ja",I35="ja"),(H35*Be!G$2))</f>
        <v>0</v>
      </c>
      <c r="M35" s="30">
        <f>IF(AND($D35=Be!B$2,$C35=Be!A$6,F35="ja"),(E35+6*J35))+IF(AND($D35=Be!B$4,$C35=Be!A$6,F35="ja"),(E35+6*J35))+IF(AND($D35=Be!B$5,$C35=Be!A$6,F35="ja"),(E35+6*J35))+IF(AND($D35=Be!B$2,$C35=Be!A$7),(E35))+IF(AND($D35=Be!B$2,$C35=Be!A$7,F35="ja"),(6*J35))+IF(AND($D35=Be!B$2,$C35=Be!A$4,F35="ja"),(E35+6*J35))+IF(AND($D35=Be!B$4,$C35=Be!A$4,F35="ja"),(E35+6*J35))+IF(AND($D35=Be!B$5,$C35=Be!A$4,F35="ja"),(E35+6*J35))+IF(AND($D35=Be!B$2,$C35=Be!A$2),(E35))+IF(AND($D35=Be!B$4,$C35=Be!A$2),(E35))+IF(AND($D35=Be!B$2,$C35=Be!A$2,F35="ja"),(6*J35+K35))+IF(AND($D35=Be!B$4,$C35=Be!A$2,F35="ja"),(6*J35+K35))+IF(AND($D35=Be!B$2,$C35=Be!A$3,F35="ja"),(6*J35+K35+E35))+IF(AND($D35=Be!B$4,$C35=Be!A$3,F35="ja"),(6*J35+K35+E35))+IF(AND($D35=Be!B$5,$C35=Be!A$3,F35="ja"),(6*J35+K35+E35))+IF(AND($D35=Be!B$5,$C35=Be!A$2),(E35))+IF(AND($D35=Be!B$5,$C35=Be!A$2,F35="ja"),(6*J35+K35))+IF(AND($D35=Be!B$2,$C35=Be!A$2,F35="ja",I35="ja"),(H35*Be!G$2))+IF(AND($D35=Be!B$4,$C35=Be!A$2,F35="ja",I35="ja"),(H35*Be!G$2))+IF(AND($D35=Be!B$2,$C35=Be!A$3,F35="ja",I35="ja"),(H35*Be!G$2))+IF(AND($D35=Be!B$4,$C35=Be!A$3,F35="ja",I35="ja"),(H35*Be!G$2))+IF(AND($D35=Be!B$5,$C35=Be!A$3,F35="ja",I35="ja"),(H35*Be!G$2))+IF(AND($D35=Be!B$5,$C35=Be!A$2,F35="ja",I35="ja"),(H35*Be!G$2))</f>
        <v>0</v>
      </c>
      <c r="N35" s="30">
        <f>IF(AND($D35=Be!B$9,$C35=Be!A$2),(E35))+IF(AND($D35=Be!B$10,$C35=Be!A$2),(E35))+IF(AND($D35=Be!B$11,$C35=Be!A$2),(E35))</f>
        <v>0</v>
      </c>
    </row>
    <row r="36" spans="1:18" x14ac:dyDescent="0.3">
      <c r="A36" s="3"/>
      <c r="B36" s="3"/>
      <c r="C36" s="3"/>
      <c r="D36" s="3"/>
      <c r="E36" s="4"/>
      <c r="F36" s="5"/>
      <c r="G36" s="6"/>
      <c r="H36" s="6"/>
      <c r="I36" s="6"/>
      <c r="J36" s="6"/>
      <c r="K36" s="6"/>
      <c r="L36" s="29">
        <f>IF(AND($D36=Be!B$6,$C36=Be!A$6,F36="ja"),(Be!C$5))+IF(AND($D36=Be!B$7,$C36=Be!A$6,F36="ja"),(Be!C$6))+IF(AND($D36=Be!B$6,$C36=Be!A$4,F36="ja"),(Be!C$5))+IF(AND($D36=Be!B$7,$C36=Be!A$4,F36="ja"),(Be!C$6))+IF(AND($D36=Be!B$6,$C36=Be!A$2),(E36))+IF(AND($D36=Be!B$7,$C36=Be!A$2),(E36))+IF(AND($D36=Be!B$6,$C36=Be!A$2,F36="ja"),(100*G36+K36))+IF(AND($D36=Be!B$7,$C36=Be!A$2,F36="ja"),(100*G36+K36))+IF(AND($D36=Be!B$6,$C36=Be!A$3,F36="ja"),(100*G36+K36+E36))+IF(AND($D36=Be!B$7,$C36=Be!A$3,F36="ja"),(100*G36+K36+E36))+IF(AND($D36=Be!B$8,$C36=Be!A$2),(E36))+IF(AND($D36=Be!B$8,$C36=Be!A$2,F36="ja"),(K36))+IF(AND($D36=Be!B$8,$C36=Be!A$3,F36="ja"),(K36+300+E36))+IF(AND($D36=Be!B$8,$C36=Be!A$5,F36="ja"),(E36))+IF(AND($D36=Be!B$3,$C36=Be!A$6,F36="ja"),(E36+6*J36))+IF(AND($D36=Be!B$3,$C36=Be!A$4,F36="ja"),(E36+6*J36))+IF(AND($D36=Be!B$3,$C36=Be!A$2),(E36))+IF(AND($D36=Be!B$3,$C36=Be!A$2,F36="ja"),(6*J36+K36))+IF(AND($D36=Be!B$3,$C36=Be!A$3,F36="ja"),(6*J36+K36+E36))+IF(AND($D36=Be!B$6,$C36=Be!A$2,F36="ja",I36="ja"),(H36*Be!G$2))+IF(AND($D36=Be!B$7,$C36=Be!A$2,F36="ja",I36="ja"),(H36*Be!G$2))+IF(AND($D36=Be!B$6,$C36=Be!A$3,F36="ja",I36="ja"),(H36*Be!G$2))+IF(AND($D36=Be!B$8,$C36=Be!A$2,F36="ja",I36="ja"),(H36*Be!G$2))+IF(AND($D36=Be!B$8,$C36=Be!A$3,F36="ja",I36="ja"),(H36*Be!G$2))+IF(AND($D36=Be!B$8,$C36=Be!A$5,F36="ja",I36="ja"),(H36*Be!G$2))+IF(AND($D36=Be!B$3,$C36=Be!A$2,F36="ja",I36="ja"),(H36*Be!G$2))+IF(AND($D36=Be!B$3,$C36=Be!A$3,F36="ja",I36="ja"),(H36*Be!G$2))+IF(AND($D36=Be!B$7,$C36=Be!A$3,F36="ja",I36="ja"),(H36*Be!G$2))</f>
        <v>0</v>
      </c>
      <c r="M36" s="30">
        <f>IF(AND($D36=Be!B$2,$C36=Be!A$6,F36="ja"),(E36+6*J36))+IF(AND($D36=Be!B$4,$C36=Be!A$6,F36="ja"),(E36+6*J36))+IF(AND($D36=Be!B$5,$C36=Be!A$6,F36="ja"),(E36+6*J36))+IF(AND($D36=Be!B$2,$C36=Be!A$7),(E36))+IF(AND($D36=Be!B$2,$C36=Be!A$7,F36="ja"),(6*J36))+IF(AND($D36=Be!B$2,$C36=Be!A$4,F36="ja"),(E36+6*J36))+IF(AND($D36=Be!B$4,$C36=Be!A$4,F36="ja"),(E36+6*J36))+IF(AND($D36=Be!B$5,$C36=Be!A$4,F36="ja"),(E36+6*J36))+IF(AND($D36=Be!B$2,$C36=Be!A$2),(E36))+IF(AND($D36=Be!B$4,$C36=Be!A$2),(E36))+IF(AND($D36=Be!B$2,$C36=Be!A$2,F36="ja"),(6*J36+K36))+IF(AND($D36=Be!B$4,$C36=Be!A$2,F36="ja"),(6*J36+K36))+IF(AND($D36=Be!B$2,$C36=Be!A$3,F36="ja"),(6*J36+K36+E36))+IF(AND($D36=Be!B$4,$C36=Be!A$3,F36="ja"),(6*J36+K36+E36))+IF(AND($D36=Be!B$5,$C36=Be!A$3,F36="ja"),(6*J36+K36+E36))+IF(AND($D36=Be!B$5,$C36=Be!A$2),(E36))+IF(AND($D36=Be!B$5,$C36=Be!A$2,F36="ja"),(6*J36+K36))+IF(AND($D36=Be!B$2,$C36=Be!A$2,F36="ja",I36="ja"),(H36*Be!G$2))+IF(AND($D36=Be!B$4,$C36=Be!A$2,F36="ja",I36="ja"),(H36*Be!G$2))+IF(AND($D36=Be!B$2,$C36=Be!A$3,F36="ja",I36="ja"),(H36*Be!G$2))+IF(AND($D36=Be!B$4,$C36=Be!A$3,F36="ja",I36="ja"),(H36*Be!G$2))+IF(AND($D36=Be!B$5,$C36=Be!A$3,F36="ja",I36="ja"),(H36*Be!G$2))+IF(AND($D36=Be!B$5,$C36=Be!A$2,F36="ja",I36="ja"),(H36*Be!G$2))</f>
        <v>0</v>
      </c>
      <c r="N36" s="30">
        <f>IF(AND($D36=Be!B$9,$C36=Be!A$2),(E36))+IF(AND($D36=Be!B$10,$C36=Be!A$2),(E36))+IF(AND($D36=Be!B$11,$C36=Be!A$2),(E36))</f>
        <v>0</v>
      </c>
    </row>
    <row r="37" spans="1:18" x14ac:dyDescent="0.3">
      <c r="A37" s="3"/>
      <c r="B37" s="3"/>
      <c r="C37" s="3"/>
      <c r="D37" s="3"/>
      <c r="E37" s="4"/>
      <c r="F37" s="5"/>
      <c r="G37" s="6"/>
      <c r="H37" s="6"/>
      <c r="I37" s="6"/>
      <c r="J37" s="6"/>
      <c r="K37" s="6"/>
      <c r="L37" s="29">
        <f>IF(AND($D37=Be!B$6,$C37=Be!A$6,F37="ja"),(Be!C$5))+IF(AND($D37=Be!B$7,$C37=Be!A$6,F37="ja"),(Be!C$6))+IF(AND($D37=Be!B$6,$C37=Be!A$4,F37="ja"),(Be!C$5))+IF(AND($D37=Be!B$7,$C37=Be!A$4,F37="ja"),(Be!C$6))+IF(AND($D37=Be!B$6,$C37=Be!A$2),(E37))+IF(AND($D37=Be!B$7,$C37=Be!A$2),(E37))+IF(AND($D37=Be!B$6,$C37=Be!A$2,F37="ja"),(100*G37+K37))+IF(AND($D37=Be!B$7,$C37=Be!A$2,F37="ja"),(100*G37+K37))+IF(AND($D37=Be!B$6,$C37=Be!A$3,F37="ja"),(100*G37+K37+E37))+IF(AND($D37=Be!B$7,$C37=Be!A$3,F37="ja"),(100*G37+K37+E37))+IF(AND($D37=Be!B$8,$C37=Be!A$2),(E37))+IF(AND($D37=Be!B$8,$C37=Be!A$2,F37="ja"),(K37))+IF(AND($D37=Be!B$8,$C37=Be!A$3,F37="ja"),(K37+300+E37))+IF(AND($D37=Be!B$8,$C37=Be!A$5,F37="ja"),(E37))+IF(AND($D37=Be!B$3,$C37=Be!A$6,F37="ja"),(E37+6*J37))+IF(AND($D37=Be!B$3,$C37=Be!A$4,F37="ja"),(E37+6*J37))+IF(AND($D37=Be!B$3,$C37=Be!A$2),(E37))+IF(AND($D37=Be!B$3,$C37=Be!A$2,F37="ja"),(6*J37+K37))+IF(AND($D37=Be!B$3,$C37=Be!A$3,F37="ja"),(6*J37+K37+E37))+IF(AND($D37=Be!B$6,$C37=Be!A$2,F37="ja",I37="ja"),(H37*Be!G$2))+IF(AND($D37=Be!B$7,$C37=Be!A$2,F37="ja",I37="ja"),(H37*Be!G$2))+IF(AND($D37=Be!B$6,$C37=Be!A$3,F37="ja",I37="ja"),(H37*Be!G$2))+IF(AND($D37=Be!B$8,$C37=Be!A$2,F37="ja",I37="ja"),(H37*Be!G$2))+IF(AND($D37=Be!B$8,$C37=Be!A$3,F37="ja",I37="ja"),(H37*Be!G$2))+IF(AND($D37=Be!B$8,$C37=Be!A$5,F37="ja",I37="ja"),(H37*Be!G$2))+IF(AND($D37=Be!B$3,$C37=Be!A$2,F37="ja",I37="ja"),(H37*Be!G$2))+IF(AND($D37=Be!B$3,$C37=Be!A$3,F37="ja",I37="ja"),(H37*Be!G$2))+IF(AND($D37=Be!B$7,$C37=Be!A$3,F37="ja",I37="ja"),(H37*Be!G$2))</f>
        <v>0</v>
      </c>
      <c r="M37" s="30">
        <f>IF(AND($D37=Be!B$2,$C37=Be!A$6,F37="ja"),(E37+6*J37))+IF(AND($D37=Be!B$4,$C37=Be!A$6,F37="ja"),(E37+6*J37))+IF(AND($D37=Be!B$5,$C37=Be!A$6,F37="ja"),(E37+6*J37))+IF(AND($D37=Be!B$2,$C37=Be!A$7),(E37))+IF(AND($D37=Be!B$2,$C37=Be!A$7,F37="ja"),(6*J37))+IF(AND($D37=Be!B$2,$C37=Be!A$4,F37="ja"),(E37+6*J37))+IF(AND($D37=Be!B$4,$C37=Be!A$4,F37="ja"),(E37+6*J37))+IF(AND($D37=Be!B$5,$C37=Be!A$4,F37="ja"),(E37+6*J37))+IF(AND($D37=Be!B$2,$C37=Be!A$2),(E37))+IF(AND($D37=Be!B$4,$C37=Be!A$2),(E37))+IF(AND($D37=Be!B$2,$C37=Be!A$2,F37="ja"),(6*J37+K37))+IF(AND($D37=Be!B$4,$C37=Be!A$2,F37="ja"),(6*J37+K37))+IF(AND($D37=Be!B$2,$C37=Be!A$3,F37="ja"),(6*J37+K37+E37))+IF(AND($D37=Be!B$4,$C37=Be!A$3,F37="ja"),(6*J37+K37+E37))+IF(AND($D37=Be!B$5,$C37=Be!A$3,F37="ja"),(6*J37+K37+E37))+IF(AND($D37=Be!B$5,$C37=Be!A$2),(E37))+IF(AND($D37=Be!B$5,$C37=Be!A$2,F37="ja"),(6*J37+K37))+IF(AND($D37=Be!B$2,$C37=Be!A$2,F37="ja",I37="ja"),(H37*Be!G$2))+IF(AND($D37=Be!B$4,$C37=Be!A$2,F37="ja",I37="ja"),(H37*Be!G$2))+IF(AND($D37=Be!B$2,$C37=Be!A$3,F37="ja",I37="ja"),(H37*Be!G$2))+IF(AND($D37=Be!B$4,$C37=Be!A$3,F37="ja",I37="ja"),(H37*Be!G$2))+IF(AND($D37=Be!B$5,$C37=Be!A$3,F37="ja",I37="ja"),(H37*Be!G$2))+IF(AND($D37=Be!B$5,$C37=Be!A$2,F37="ja",I37="ja"),(H37*Be!G$2))</f>
        <v>0</v>
      </c>
      <c r="N37" s="30">
        <f>IF(AND($D37=Be!B$9,$C37=Be!A$2),(E37))+IF(AND($D37=Be!B$10,$C37=Be!A$2),(E37))+IF(AND($D37=Be!B$11,$C37=Be!A$2),(E37))</f>
        <v>0</v>
      </c>
    </row>
    <row r="38" spans="1:18" x14ac:dyDescent="0.3">
      <c r="A38" s="3"/>
      <c r="B38" s="3"/>
      <c r="C38" s="3"/>
      <c r="D38" s="3"/>
      <c r="E38" s="4"/>
      <c r="F38" s="5"/>
      <c r="G38" s="6"/>
      <c r="H38" s="6"/>
      <c r="I38" s="6"/>
      <c r="J38" s="6"/>
      <c r="K38" s="6"/>
      <c r="L38" s="29">
        <f>IF(AND($D38=Be!B$6,$C38=Be!A$6,F38="ja"),(Be!C$5))+IF(AND($D38=Be!B$7,$C38=Be!A$6,F38="ja"),(Be!C$6))+IF(AND($D38=Be!B$6,$C38=Be!A$4,F38="ja"),(Be!C$5))+IF(AND($D38=Be!B$7,$C38=Be!A$4,F38="ja"),(Be!C$6))+IF(AND($D38=Be!B$6,$C38=Be!A$2),(E38))+IF(AND($D38=Be!B$7,$C38=Be!A$2),(E38))+IF(AND($D38=Be!B$6,$C38=Be!A$2,F38="ja"),(100*G38+K38))+IF(AND($D38=Be!B$7,$C38=Be!A$2,F38="ja"),(100*G38+K38))+IF(AND($D38=Be!B$6,$C38=Be!A$3,F38="ja"),(100*G38+K38+E38))+IF(AND($D38=Be!B$7,$C38=Be!A$3,F38="ja"),(100*G38+K38+E38))+IF(AND($D38=Be!B$8,$C38=Be!A$2),(E38))+IF(AND($D38=Be!B$8,$C38=Be!A$2,F38="ja"),(K38))+IF(AND($D38=Be!B$8,$C38=Be!A$3,F38="ja"),(K38+300+E38))+IF(AND($D38=Be!B$8,$C38=Be!A$5,F38="ja"),(E38))+IF(AND($D38=Be!B$3,$C38=Be!A$6,F38="ja"),(E38+6*J38))+IF(AND($D38=Be!B$3,$C38=Be!A$4,F38="ja"),(E38+6*J38))+IF(AND($D38=Be!B$3,$C38=Be!A$2),(E38))+IF(AND($D38=Be!B$3,$C38=Be!A$2,F38="ja"),(6*J38+K38))+IF(AND($D38=Be!B$3,$C38=Be!A$3,F38="ja"),(6*J38+K38+E38))+IF(AND($D38=Be!B$6,$C38=Be!A$2,F38="ja",I38="ja"),(H38*Be!G$2))+IF(AND($D38=Be!B$7,$C38=Be!A$2,F38="ja",I38="ja"),(H38*Be!G$2))+IF(AND($D38=Be!B$6,$C38=Be!A$3,F38="ja",I38="ja"),(H38*Be!G$2))+IF(AND($D38=Be!B$8,$C38=Be!A$2,F38="ja",I38="ja"),(H38*Be!G$2))+IF(AND($D38=Be!B$8,$C38=Be!A$3,F38="ja",I38="ja"),(H38*Be!G$2))+IF(AND($D38=Be!B$8,$C38=Be!A$5,F38="ja",I38="ja"),(H38*Be!G$2))+IF(AND($D38=Be!B$3,$C38=Be!A$2,F38="ja",I38="ja"),(H38*Be!G$2))+IF(AND($D38=Be!B$3,$C38=Be!A$3,F38="ja",I38="ja"),(H38*Be!G$2))+IF(AND($D38=Be!B$7,$C38=Be!A$3,F38="ja",I38="ja"),(H38*Be!G$2))</f>
        <v>0</v>
      </c>
      <c r="M38" s="30">
        <f>IF(AND($D38=Be!B$2,$C38=Be!A$6,F38="ja"),(E38+6*J38))+IF(AND($D38=Be!B$4,$C38=Be!A$6,F38="ja"),(E38+6*J38))+IF(AND($D38=Be!B$5,$C38=Be!A$6,F38="ja"),(E38+6*J38))+IF(AND($D38=Be!B$2,$C38=Be!A$7),(E38))+IF(AND($D38=Be!B$2,$C38=Be!A$7,F38="ja"),(6*J38))+IF(AND($D38=Be!B$2,$C38=Be!A$4,F38="ja"),(E38+6*J38))+IF(AND($D38=Be!B$4,$C38=Be!A$4,F38="ja"),(E38+6*J38))+IF(AND($D38=Be!B$5,$C38=Be!A$4,F38="ja"),(E38+6*J38))+IF(AND($D38=Be!B$2,$C38=Be!A$2),(E38))+IF(AND($D38=Be!B$4,$C38=Be!A$2),(E38))+IF(AND($D38=Be!B$2,$C38=Be!A$2,F38="ja"),(6*J38+K38))+IF(AND($D38=Be!B$4,$C38=Be!A$2,F38="ja"),(6*J38+K38))+IF(AND($D38=Be!B$2,$C38=Be!A$3,F38="ja"),(6*J38+K38+E38))+IF(AND($D38=Be!B$4,$C38=Be!A$3,F38="ja"),(6*J38+K38+E38))+IF(AND($D38=Be!B$5,$C38=Be!A$3,F38="ja"),(6*J38+K38+E38))+IF(AND($D38=Be!B$5,$C38=Be!A$2),(E38))+IF(AND($D38=Be!B$5,$C38=Be!A$2,F38="ja"),(6*J38+K38))+IF(AND($D38=Be!B$2,$C38=Be!A$2,F38="ja",I38="ja"),(H38*Be!G$2))+IF(AND($D38=Be!B$4,$C38=Be!A$2,F38="ja",I38="ja"),(H38*Be!G$2))+IF(AND($D38=Be!B$2,$C38=Be!A$3,F38="ja",I38="ja"),(H38*Be!G$2))+IF(AND($D38=Be!B$4,$C38=Be!A$3,F38="ja",I38="ja"),(H38*Be!G$2))+IF(AND($D38=Be!B$5,$C38=Be!A$3,F38="ja",I38="ja"),(H38*Be!G$2))+IF(AND($D38=Be!B$5,$C38=Be!A$2,F38="ja",I38="ja"),(H38*Be!G$2))</f>
        <v>0</v>
      </c>
      <c r="N38" s="30">
        <f>IF(AND($D38=Be!B$9,$C38=Be!A$2),(E38))+IF(AND($D38=Be!B$10,$C38=Be!A$2),(E38))+IF(AND($D38=Be!B$11,$C38=Be!A$2),(E38))</f>
        <v>0</v>
      </c>
    </row>
    <row r="39" spans="1:18" x14ac:dyDescent="0.3">
      <c r="A39" s="3"/>
      <c r="B39" s="3"/>
      <c r="C39" s="3"/>
      <c r="D39" s="3"/>
      <c r="E39" s="4"/>
      <c r="F39" s="5"/>
      <c r="G39" s="6"/>
      <c r="H39" s="6"/>
      <c r="I39" s="6"/>
      <c r="J39" s="6"/>
      <c r="K39" s="6"/>
      <c r="L39" s="29">
        <f>IF(AND($D39=Be!B$6,$C39=Be!A$6,F39="ja"),(Be!C$5))+IF(AND($D39=Be!B$7,$C39=Be!A$6,F39="ja"),(Be!C$6))+IF(AND($D39=Be!B$6,$C39=Be!A$4,F39="ja"),(Be!C$5))+IF(AND($D39=Be!B$7,$C39=Be!A$4,F39="ja"),(Be!C$6))+IF(AND($D39=Be!B$6,$C39=Be!A$2),(E39))+IF(AND($D39=Be!B$7,$C39=Be!A$2),(E39))+IF(AND($D39=Be!B$6,$C39=Be!A$2,F39="ja"),(100*G39+K39))+IF(AND($D39=Be!B$7,$C39=Be!A$2,F39="ja"),(100*G39+K39))+IF(AND($D39=Be!B$6,$C39=Be!A$3,F39="ja"),(100*G39+K39+E39))+IF(AND($D39=Be!B$7,$C39=Be!A$3,F39="ja"),(100*G39+K39+E39))+IF(AND($D39=Be!B$8,$C39=Be!A$2),(E39))+IF(AND($D39=Be!B$8,$C39=Be!A$2,F39="ja"),(K39))+IF(AND($D39=Be!B$8,$C39=Be!A$3,F39="ja"),(K39+300+E39))+IF(AND($D39=Be!B$8,$C39=Be!A$5,F39="ja"),(E39))+IF(AND($D39=Be!B$3,$C39=Be!A$6,F39="ja"),(E39+6*J39))+IF(AND($D39=Be!B$3,$C39=Be!A$4,F39="ja"),(E39+6*J39))+IF(AND($D39=Be!B$3,$C39=Be!A$2),(E39))+IF(AND($D39=Be!B$3,$C39=Be!A$2,F39="ja"),(6*J39+K39))+IF(AND($D39=Be!B$3,$C39=Be!A$3,F39="ja"),(6*J39+K39+E39))+IF(AND($D39=Be!B$6,$C39=Be!A$2,F39="ja",I39="ja"),(H39*Be!G$2))+IF(AND($D39=Be!B$7,$C39=Be!A$2,F39="ja",I39="ja"),(H39*Be!G$2))+IF(AND($D39=Be!B$6,$C39=Be!A$3,F39="ja",I39="ja"),(H39*Be!G$2))+IF(AND($D39=Be!B$8,$C39=Be!A$2,F39="ja",I39="ja"),(H39*Be!G$2))+IF(AND($D39=Be!B$8,$C39=Be!A$3,F39="ja",I39="ja"),(H39*Be!G$2))+IF(AND($D39=Be!B$8,$C39=Be!A$5,F39="ja",I39="ja"),(H39*Be!G$2))+IF(AND($D39=Be!B$3,$C39=Be!A$2,F39="ja",I39="ja"),(H39*Be!G$2))+IF(AND($D39=Be!B$3,$C39=Be!A$3,F39="ja",I39="ja"),(H39*Be!G$2))+IF(AND($D39=Be!B$7,$C39=Be!A$3,F39="ja",I39="ja"),(H39*Be!G$2))</f>
        <v>0</v>
      </c>
      <c r="M39" s="30">
        <f>IF(AND($D39=Be!B$2,$C39=Be!A$6,F39="ja"),(E39+6*J39))+IF(AND($D39=Be!B$4,$C39=Be!A$6,F39="ja"),(E39+6*J39))+IF(AND($D39=Be!B$5,$C39=Be!A$6,F39="ja"),(E39+6*J39))+IF(AND($D39=Be!B$2,$C39=Be!A$7),(E39))+IF(AND($D39=Be!B$2,$C39=Be!A$7,F39="ja"),(6*J39))+IF(AND($D39=Be!B$2,$C39=Be!A$4,F39="ja"),(E39+6*J39))+IF(AND($D39=Be!B$4,$C39=Be!A$4,F39="ja"),(E39+6*J39))+IF(AND($D39=Be!B$5,$C39=Be!A$4,F39="ja"),(E39+6*J39))+IF(AND($D39=Be!B$2,$C39=Be!A$2),(E39))+IF(AND($D39=Be!B$4,$C39=Be!A$2),(E39))+IF(AND($D39=Be!B$2,$C39=Be!A$2,F39="ja"),(6*J39+K39))+IF(AND($D39=Be!B$4,$C39=Be!A$2,F39="ja"),(6*J39+K39))+IF(AND($D39=Be!B$2,$C39=Be!A$3,F39="ja"),(6*J39+K39+E39))+IF(AND($D39=Be!B$4,$C39=Be!A$3,F39="ja"),(6*J39+K39+E39))+IF(AND($D39=Be!B$5,$C39=Be!A$3,F39="ja"),(6*J39+K39+E39))+IF(AND($D39=Be!B$5,$C39=Be!A$2),(E39))+IF(AND($D39=Be!B$5,$C39=Be!A$2,F39="ja"),(6*J39+K39))+IF(AND($D39=Be!B$2,$C39=Be!A$2,F39="ja",I39="ja"),(H39*Be!G$2))+IF(AND($D39=Be!B$4,$C39=Be!A$2,F39="ja",I39="ja"),(H39*Be!G$2))+IF(AND($D39=Be!B$2,$C39=Be!A$3,F39="ja",I39="ja"),(H39*Be!G$2))+IF(AND($D39=Be!B$4,$C39=Be!A$3,F39="ja",I39="ja"),(H39*Be!G$2))+IF(AND($D39=Be!B$5,$C39=Be!A$3,F39="ja",I39="ja"),(H39*Be!G$2))+IF(AND($D39=Be!B$5,$C39=Be!A$2,F39="ja",I39="ja"),(H39*Be!G$2))</f>
        <v>0</v>
      </c>
      <c r="N39" s="30">
        <f>IF(AND($D39=Be!B$9,$C39=Be!A$2),(E39))+IF(AND($D39=Be!B$10,$C39=Be!A$2),(E39))+IF(AND($D39=Be!B$11,$C39=Be!A$2),(E39))</f>
        <v>0</v>
      </c>
    </row>
    <row r="40" spans="1:18" x14ac:dyDescent="0.3">
      <c r="A40" s="3"/>
      <c r="B40" s="3"/>
      <c r="C40" s="3"/>
      <c r="D40" s="3"/>
      <c r="E40" s="4"/>
      <c r="F40" s="5"/>
      <c r="G40" s="6"/>
      <c r="H40" s="6"/>
      <c r="I40" s="6"/>
      <c r="J40" s="6"/>
      <c r="K40" s="6"/>
      <c r="L40" s="29">
        <f>IF(AND($D40=Be!B$6,$C40=Be!A$6,F40="ja"),(Be!C$5))+IF(AND($D40=Be!B$7,$C40=Be!A$6,F40="ja"),(Be!C$6))+IF(AND($D40=Be!B$6,$C40=Be!A$4,F40="ja"),(Be!C$5))+IF(AND($D40=Be!B$7,$C40=Be!A$4,F40="ja"),(Be!C$6))+IF(AND($D40=Be!B$6,$C40=Be!A$2),(E40))+IF(AND($D40=Be!B$7,$C40=Be!A$2),(E40))+IF(AND($D40=Be!B$6,$C40=Be!A$2,F40="ja"),(100*G40+K40))+IF(AND($D40=Be!B$7,$C40=Be!A$2,F40="ja"),(100*G40+K40))+IF(AND($D40=Be!B$6,$C40=Be!A$3,F40="ja"),(100*G40+K40+E40))+IF(AND($D40=Be!B$7,$C40=Be!A$3,F40="ja"),(100*G40+K40+E40))+IF(AND($D40=Be!B$8,$C40=Be!A$2),(E40))+IF(AND($D40=Be!B$8,$C40=Be!A$2,F40="ja"),(K40))+IF(AND($D40=Be!B$8,$C40=Be!A$3,F40="ja"),(K40+300+E40))+IF(AND($D40=Be!B$8,$C40=Be!A$5,F40="ja"),(E40))+IF(AND($D40=Be!B$3,$C40=Be!A$6,F40="ja"),(E40+6*J40))+IF(AND($D40=Be!B$3,$C40=Be!A$4,F40="ja"),(E40+6*J40))+IF(AND($D40=Be!B$3,$C40=Be!A$2),(E40))+IF(AND($D40=Be!B$3,$C40=Be!A$2,F40="ja"),(6*J40+K40))+IF(AND($D40=Be!B$3,$C40=Be!A$3,F40="ja"),(6*J40+K40+E40))+IF(AND($D40=Be!B$6,$C40=Be!A$2,F40="ja",I40="ja"),(H40*Be!G$2))+IF(AND($D40=Be!B$7,$C40=Be!A$2,F40="ja",I40="ja"),(H40*Be!G$2))+IF(AND($D40=Be!B$6,$C40=Be!A$3,F40="ja",I40="ja"),(H40*Be!G$2))+IF(AND($D40=Be!B$8,$C40=Be!A$2,F40="ja",I40="ja"),(H40*Be!G$2))+IF(AND($D40=Be!B$8,$C40=Be!A$3,F40="ja",I40="ja"),(H40*Be!G$2))+IF(AND($D40=Be!B$8,$C40=Be!A$5,F40="ja",I40="ja"),(H40*Be!G$2))+IF(AND($D40=Be!B$3,$C40=Be!A$2,F40="ja",I40="ja"),(H40*Be!G$2))+IF(AND($D40=Be!B$3,$C40=Be!A$3,F40="ja",I40="ja"),(H40*Be!G$2))+IF(AND($D40=Be!B$7,$C40=Be!A$3,F40="ja",I40="ja"),(H40*Be!G$2))</f>
        <v>0</v>
      </c>
      <c r="M40" s="30">
        <f>IF(AND($D40=Be!B$2,$C40=Be!A$6,F40="ja"),(E40+6*J40))+IF(AND($D40=Be!B$4,$C40=Be!A$6,F40="ja"),(E40+6*J40))+IF(AND($D40=Be!B$5,$C40=Be!A$6,F40="ja"),(E40+6*J40))+IF(AND($D40=Be!B$2,$C40=Be!A$7),(E40))+IF(AND($D40=Be!B$2,$C40=Be!A$7,F40="ja"),(6*J40))+IF(AND($D40=Be!B$2,$C40=Be!A$4,F40="ja"),(E40+6*J40))+IF(AND($D40=Be!B$4,$C40=Be!A$4,F40="ja"),(E40+6*J40))+IF(AND($D40=Be!B$5,$C40=Be!A$4,F40="ja"),(E40+6*J40))+IF(AND($D40=Be!B$2,$C40=Be!A$2),(E40))+IF(AND($D40=Be!B$4,$C40=Be!A$2),(E40))+IF(AND($D40=Be!B$2,$C40=Be!A$2,F40="ja"),(6*J40+K40))+IF(AND($D40=Be!B$4,$C40=Be!A$2,F40="ja"),(6*J40+K40))+IF(AND($D40=Be!B$2,$C40=Be!A$3,F40="ja"),(6*J40+K40+E40))+IF(AND($D40=Be!B$4,$C40=Be!A$3,F40="ja"),(6*J40+K40+E40))+IF(AND($D40=Be!B$5,$C40=Be!A$3,F40="ja"),(6*J40+K40+E40))+IF(AND($D40=Be!B$5,$C40=Be!A$2),(E40))+IF(AND($D40=Be!B$5,$C40=Be!A$2,F40="ja"),(6*J40+K40))+IF(AND($D40=Be!B$2,$C40=Be!A$2,F40="ja",I40="ja"),(H40*Be!G$2))+IF(AND($D40=Be!B$4,$C40=Be!A$2,F40="ja",I40="ja"),(H40*Be!G$2))+IF(AND($D40=Be!B$2,$C40=Be!A$3,F40="ja",I40="ja"),(H40*Be!G$2))+IF(AND($D40=Be!B$4,$C40=Be!A$3,F40="ja",I40="ja"),(H40*Be!G$2))+IF(AND($D40=Be!B$5,$C40=Be!A$3,F40="ja",I40="ja"),(H40*Be!G$2))+IF(AND($D40=Be!B$5,$C40=Be!A$2,F40="ja",I40="ja"),(H40*Be!G$2))</f>
        <v>0</v>
      </c>
      <c r="N40" s="30">
        <f>IF(AND($D40=Be!B$9,$C40=Be!A$2),(E40))+IF(AND($D40=Be!B$10,$C40=Be!A$2),(E40))+IF(AND($D40=Be!B$11,$C40=Be!A$2),(E40))</f>
        <v>0</v>
      </c>
    </row>
    <row r="41" spans="1:18" x14ac:dyDescent="0.3">
      <c r="A41" s="3"/>
      <c r="B41" s="3"/>
      <c r="C41" s="3"/>
      <c r="D41" s="3"/>
      <c r="E41" s="4"/>
      <c r="F41" s="5"/>
      <c r="G41" s="6"/>
      <c r="H41" s="6"/>
      <c r="I41" s="6"/>
      <c r="J41" s="6"/>
      <c r="K41" s="6"/>
      <c r="L41" s="29">
        <f>IF(AND($D41=Be!B$6,$C41=Be!A$6,F41="ja"),(Be!C$5))+IF(AND($D41=Be!B$7,$C41=Be!A$6,F41="ja"),(Be!C$6))+IF(AND($D41=Be!B$6,$C41=Be!A$4,F41="ja"),(Be!C$5))+IF(AND($D41=Be!B$7,$C41=Be!A$4,F41="ja"),(Be!C$6))+IF(AND($D41=Be!B$6,$C41=Be!A$2),(E41))+IF(AND($D41=Be!B$7,$C41=Be!A$2),(E41))+IF(AND($D41=Be!B$6,$C41=Be!A$2,F41="ja"),(100*G41+K41))+IF(AND($D41=Be!B$7,$C41=Be!A$2,F41="ja"),(100*G41+K41))+IF(AND($D41=Be!B$6,$C41=Be!A$3,F41="ja"),(100*G41+K41+E41))+IF(AND($D41=Be!B$7,$C41=Be!A$3,F41="ja"),(100*G41+K41+E41))+IF(AND($D41=Be!B$8,$C41=Be!A$2),(E41))+IF(AND($D41=Be!B$8,$C41=Be!A$2,F41="ja"),(K41))+IF(AND($D41=Be!B$8,$C41=Be!A$3,F41="ja"),(K41+300+E41))+IF(AND($D41=Be!B$8,$C41=Be!A$5,F41="ja"),(E41))+IF(AND($D41=Be!B$3,$C41=Be!A$6,F41="ja"),(E41+6*J41))+IF(AND($D41=Be!B$3,$C41=Be!A$4,F41="ja"),(E41+6*J41))+IF(AND($D41=Be!B$3,$C41=Be!A$2),(E41))+IF(AND($D41=Be!B$3,$C41=Be!A$2,F41="ja"),(6*J41+K41))+IF(AND($D41=Be!B$3,$C41=Be!A$3,F41="ja"),(6*J41+K41+E41))+IF(AND($D41=Be!B$6,$C41=Be!A$2,F41="ja",I41="ja"),(H41*Be!G$2))+IF(AND($D41=Be!B$7,$C41=Be!A$2,F41="ja",I41="ja"),(H41*Be!G$2))+IF(AND($D41=Be!B$6,$C41=Be!A$3,F41="ja",I41="ja"),(H41*Be!G$2))+IF(AND($D41=Be!B$8,$C41=Be!A$2,F41="ja",I41="ja"),(H41*Be!G$2))+IF(AND($D41=Be!B$8,$C41=Be!A$3,F41="ja",I41="ja"),(H41*Be!G$2))+IF(AND($D41=Be!B$8,$C41=Be!A$5,F41="ja",I41="ja"),(H41*Be!G$2))+IF(AND($D41=Be!B$3,$C41=Be!A$2,F41="ja",I41="ja"),(H41*Be!G$2))+IF(AND($D41=Be!B$3,$C41=Be!A$3,F41="ja",I41="ja"),(H41*Be!G$2))+IF(AND($D41=Be!B$7,$C41=Be!A$3,F41="ja",I41="ja"),(H41*Be!G$2))</f>
        <v>0</v>
      </c>
      <c r="M41" s="30">
        <f>IF(AND($D41=Be!B$2,$C41=Be!A$6,F41="ja"),(E41+6*J41))+IF(AND($D41=Be!B$4,$C41=Be!A$6,F41="ja"),(E41+6*J41))+IF(AND($D41=Be!B$5,$C41=Be!A$6,F41="ja"),(E41+6*J41))+IF(AND($D41=Be!B$2,$C41=Be!A$7),(E41))+IF(AND($D41=Be!B$2,$C41=Be!A$7,F41="ja"),(6*J41))+IF(AND($D41=Be!B$2,$C41=Be!A$4,F41="ja"),(E41+6*J41))+IF(AND($D41=Be!B$4,$C41=Be!A$4,F41="ja"),(E41+6*J41))+IF(AND($D41=Be!B$5,$C41=Be!A$4,F41="ja"),(E41+6*J41))+IF(AND($D41=Be!B$2,$C41=Be!A$2),(E41))+IF(AND($D41=Be!B$4,$C41=Be!A$2),(E41))+IF(AND($D41=Be!B$2,$C41=Be!A$2,F41="ja"),(6*J41+K41))+IF(AND($D41=Be!B$4,$C41=Be!A$2,F41="ja"),(6*J41+K41))+IF(AND($D41=Be!B$2,$C41=Be!A$3,F41="ja"),(6*J41+K41+E41))+IF(AND($D41=Be!B$4,$C41=Be!A$3,F41="ja"),(6*J41+K41+E41))+IF(AND($D41=Be!B$5,$C41=Be!A$3,F41="ja"),(6*J41+K41+E41))+IF(AND($D41=Be!B$5,$C41=Be!A$2),(E41))+IF(AND($D41=Be!B$5,$C41=Be!A$2,F41="ja"),(6*J41+K41))+IF(AND($D41=Be!B$2,$C41=Be!A$2,F41="ja",I41="ja"),(H41*Be!G$2))+IF(AND($D41=Be!B$4,$C41=Be!A$2,F41="ja",I41="ja"),(H41*Be!G$2))+IF(AND($D41=Be!B$2,$C41=Be!A$3,F41="ja",I41="ja"),(H41*Be!G$2))+IF(AND($D41=Be!B$4,$C41=Be!A$3,F41="ja",I41="ja"),(H41*Be!G$2))+IF(AND($D41=Be!B$5,$C41=Be!A$3,F41="ja",I41="ja"),(H41*Be!G$2))+IF(AND($D41=Be!B$5,$C41=Be!A$2,F41="ja",I41="ja"),(H41*Be!G$2))</f>
        <v>0</v>
      </c>
      <c r="N41" s="30">
        <f>IF(AND($D41=Be!B$9,$C41=Be!A$2),(E41))+IF(AND($D41=Be!B$10,$C41=Be!A$2),(E41))+IF(AND($D41=Be!B$11,$C41=Be!A$2),(E41))</f>
        <v>0</v>
      </c>
      <c r="O41" s="11"/>
      <c r="P41" s="11"/>
      <c r="Q41" s="11"/>
      <c r="R41" s="10"/>
    </row>
    <row r="42" spans="1:18" x14ac:dyDescent="0.3">
      <c r="A42" s="3"/>
      <c r="B42" s="3"/>
      <c r="C42" s="3"/>
      <c r="D42" s="3"/>
      <c r="E42" s="4"/>
      <c r="F42" s="5"/>
      <c r="G42" s="6"/>
      <c r="H42" s="6"/>
      <c r="I42" s="6"/>
      <c r="J42" s="6"/>
      <c r="K42" s="6"/>
      <c r="L42" s="29">
        <f>IF(AND($D42=Be!B$6,$C42=Be!A$6,F42="ja"),(Be!C$5))+IF(AND($D42=Be!B$7,$C42=Be!A$6,F42="ja"),(Be!C$6))+IF(AND($D42=Be!B$6,$C42=Be!A$4,F42="ja"),(Be!C$5))+IF(AND($D42=Be!B$7,$C42=Be!A$4,F42="ja"),(Be!C$6))+IF(AND($D42=Be!B$6,$C42=Be!A$2),(E42))+IF(AND($D42=Be!B$7,$C42=Be!A$2),(E42))+IF(AND($D42=Be!B$6,$C42=Be!A$2,F42="ja"),(100*G42+K42))+IF(AND($D42=Be!B$7,$C42=Be!A$2,F42="ja"),(100*G42+K42))+IF(AND($D42=Be!B$6,$C42=Be!A$3,F42="ja"),(100*G42+K42+E42))+IF(AND($D42=Be!B$7,$C42=Be!A$3,F42="ja"),(100*G42+K42+E42))+IF(AND($D42=Be!B$8,$C42=Be!A$2),(E42))+IF(AND($D42=Be!B$8,$C42=Be!A$2,F42="ja"),(K42))+IF(AND($D42=Be!B$8,$C42=Be!A$3,F42="ja"),(K42+300+E42))+IF(AND($D42=Be!B$8,$C42=Be!A$5,F42="ja"),(E42))+IF(AND($D42=Be!B$3,$C42=Be!A$6,F42="ja"),(E42+6*J42))+IF(AND($D42=Be!B$3,$C42=Be!A$4,F42="ja"),(E42+6*J42))+IF(AND($D42=Be!B$3,$C42=Be!A$2),(E42))+IF(AND($D42=Be!B$3,$C42=Be!A$2,F42="ja"),(6*J42+K42))+IF(AND($D42=Be!B$3,$C42=Be!A$3,F42="ja"),(6*J42+K42+E42))+IF(AND($D42=Be!B$6,$C42=Be!A$2,F42="ja",I42="ja"),(H42*Be!G$2))+IF(AND($D42=Be!B$7,$C42=Be!A$2,F42="ja",I42="ja"),(H42*Be!G$2))+IF(AND($D42=Be!B$6,$C42=Be!A$3,F42="ja",I42="ja"),(H42*Be!G$2))+IF(AND($D42=Be!B$8,$C42=Be!A$2,F42="ja",I42="ja"),(H42*Be!G$2))+IF(AND($D42=Be!B$8,$C42=Be!A$3,F42="ja",I42="ja"),(H42*Be!G$2))+IF(AND($D42=Be!B$8,$C42=Be!A$5,F42="ja",I42="ja"),(H42*Be!G$2))+IF(AND($D42=Be!B$3,$C42=Be!A$2,F42="ja",I42="ja"),(H42*Be!G$2))+IF(AND($D42=Be!B$3,$C42=Be!A$3,F42="ja",I42="ja"),(H42*Be!G$2))+IF(AND($D42=Be!B$7,$C42=Be!A$3,F42="ja",I42="ja"),(H42*Be!G$2))</f>
        <v>0</v>
      </c>
      <c r="M42" s="30">
        <f>IF(AND($D42=Be!B$2,$C42=Be!A$6,F42="ja"),(E42+6*J42))+IF(AND($D42=Be!B$4,$C42=Be!A$6,F42="ja"),(E42+6*J42))+IF(AND($D42=Be!B$5,$C42=Be!A$6,F42="ja"),(E42+6*J42))+IF(AND($D42=Be!B$2,$C42=Be!A$7),(E42))+IF(AND($D42=Be!B$2,$C42=Be!A$7,F42="ja"),(6*J42))+IF(AND($D42=Be!B$2,$C42=Be!A$4,F42="ja"),(E42+6*J42))+IF(AND($D42=Be!B$4,$C42=Be!A$4,F42="ja"),(E42+6*J42))+IF(AND($D42=Be!B$5,$C42=Be!A$4,F42="ja"),(E42+6*J42))+IF(AND($D42=Be!B$2,$C42=Be!A$2),(E42))+IF(AND($D42=Be!B$4,$C42=Be!A$2),(E42))+IF(AND($D42=Be!B$2,$C42=Be!A$2,F42="ja"),(6*J42+K42))+IF(AND($D42=Be!B$4,$C42=Be!A$2,F42="ja"),(6*J42+K42))+IF(AND($D42=Be!B$2,$C42=Be!A$3,F42="ja"),(6*J42+K42+E42))+IF(AND($D42=Be!B$4,$C42=Be!A$3,F42="ja"),(6*J42+K42+E42))+IF(AND($D42=Be!B$5,$C42=Be!A$3,F42="ja"),(6*J42+K42+E42))+IF(AND($D42=Be!B$5,$C42=Be!A$2),(E42))+IF(AND($D42=Be!B$5,$C42=Be!A$2,F42="ja"),(6*J42+K42))+IF(AND($D42=Be!B$2,$C42=Be!A$2,F42="ja",I42="ja"),(H42*Be!G$2))+IF(AND($D42=Be!B$4,$C42=Be!A$2,F42="ja",I42="ja"),(H42*Be!G$2))+IF(AND($D42=Be!B$2,$C42=Be!A$3,F42="ja",I42="ja"),(H42*Be!G$2))+IF(AND($D42=Be!B$4,$C42=Be!A$3,F42="ja",I42="ja"),(H42*Be!G$2))+IF(AND($D42=Be!B$5,$C42=Be!A$3,F42="ja",I42="ja"),(H42*Be!G$2))+IF(AND($D42=Be!B$5,$C42=Be!A$2,F42="ja",I42="ja"),(H42*Be!G$2))</f>
        <v>0</v>
      </c>
      <c r="N42" s="30">
        <f>IF(AND($D42=Be!B$9,$C42=Be!A$2),(E42))+IF(AND($D42=Be!B$10,$C42=Be!A$2),(E42))+IF(AND($D42=Be!B$11,$C42=Be!A$2),(E42))</f>
        <v>0</v>
      </c>
      <c r="O42" s="31"/>
    </row>
    <row r="43" spans="1:18" x14ac:dyDescent="0.3">
      <c r="A43" s="3"/>
      <c r="B43" s="3"/>
      <c r="C43" s="3"/>
      <c r="D43" s="3"/>
      <c r="E43" s="4"/>
      <c r="F43" s="5"/>
      <c r="G43" s="6"/>
      <c r="H43" s="6"/>
      <c r="I43" s="6"/>
      <c r="J43" s="6"/>
      <c r="K43" s="6"/>
      <c r="L43" s="29">
        <f>IF(AND($D43=Be!B$6,$C43=Be!A$6,F43="ja"),(Be!C$5))+IF(AND($D43=Be!B$7,$C43=Be!A$6,F43="ja"),(Be!C$6))+IF(AND($D43=Be!B$6,$C43=Be!A$4,F43="ja"),(Be!C$5))+IF(AND($D43=Be!B$7,$C43=Be!A$4,F43="ja"),(Be!C$6))+IF(AND($D43=Be!B$6,$C43=Be!A$2),(E43))+IF(AND($D43=Be!B$7,$C43=Be!A$2),(E43))+IF(AND($D43=Be!B$6,$C43=Be!A$2,F43="ja"),(100*G43+K43))+IF(AND($D43=Be!B$7,$C43=Be!A$2,F43="ja"),(100*G43+K43))+IF(AND($D43=Be!B$6,$C43=Be!A$3,F43="ja"),(100*G43+K43+E43))+IF(AND($D43=Be!B$7,$C43=Be!A$3,F43="ja"),(100*G43+K43+E43))+IF(AND($D43=Be!B$8,$C43=Be!A$2),(E43))+IF(AND($D43=Be!B$8,$C43=Be!A$2,F43="ja"),(K43))+IF(AND($D43=Be!B$8,$C43=Be!A$3,F43="ja"),(K43+300+E43))+IF(AND($D43=Be!B$8,$C43=Be!A$5,F43="ja"),(E43))+IF(AND($D43=Be!B$3,$C43=Be!A$6,F43="ja"),(E43+6*J43))+IF(AND($D43=Be!B$3,$C43=Be!A$4,F43="ja"),(E43+6*J43))+IF(AND($D43=Be!B$3,$C43=Be!A$2),(E43))+IF(AND($D43=Be!B$3,$C43=Be!A$2,F43="ja"),(6*J43+K43))+IF(AND($D43=Be!B$3,$C43=Be!A$3,F43="ja"),(6*J43+K43+E43))+IF(AND($D43=Be!B$6,$C43=Be!A$2,F43="ja",I43="ja"),(H43*Be!G$2))+IF(AND($D43=Be!B$7,$C43=Be!A$2,F43="ja",I43="ja"),(H43*Be!G$2))+IF(AND($D43=Be!B$6,$C43=Be!A$3,F43="ja",I43="ja"),(H43*Be!G$2))+IF(AND($D43=Be!B$8,$C43=Be!A$2,F43="ja",I43="ja"),(H43*Be!G$2))+IF(AND($D43=Be!B$8,$C43=Be!A$3,F43="ja",I43="ja"),(H43*Be!G$2))+IF(AND($D43=Be!B$8,$C43=Be!A$5,F43="ja",I43="ja"),(H43*Be!G$2))+IF(AND($D43=Be!B$3,$C43=Be!A$2,F43="ja",I43="ja"),(H43*Be!G$2))+IF(AND($D43=Be!B$3,$C43=Be!A$3,F43="ja",I43="ja"),(H43*Be!G$2))+IF(AND($D43=Be!B$7,$C43=Be!A$3,F43="ja",I43="ja"),(H43*Be!G$2))</f>
        <v>0</v>
      </c>
      <c r="M43" s="30">
        <f>IF(AND($D43=Be!B$2,$C43=Be!A$6,F43="ja"),(E43+6*J43))+IF(AND($D43=Be!B$4,$C43=Be!A$6,F43="ja"),(E43+6*J43))+IF(AND($D43=Be!B$5,$C43=Be!A$6,F43="ja"),(E43+6*J43))+IF(AND($D43=Be!B$2,$C43=Be!A$7),(E43))+IF(AND($D43=Be!B$2,$C43=Be!A$7,F43="ja"),(6*J43))+IF(AND($D43=Be!B$2,$C43=Be!A$4,F43="ja"),(E43+6*J43))+IF(AND($D43=Be!B$4,$C43=Be!A$4,F43="ja"),(E43+6*J43))+IF(AND($D43=Be!B$5,$C43=Be!A$4,F43="ja"),(E43+6*J43))+IF(AND($D43=Be!B$2,$C43=Be!A$2),(E43))+IF(AND($D43=Be!B$4,$C43=Be!A$2),(E43))+IF(AND($D43=Be!B$2,$C43=Be!A$2,F43="ja"),(6*J43+K43))+IF(AND($D43=Be!B$4,$C43=Be!A$2,F43="ja"),(6*J43+K43))+IF(AND($D43=Be!B$2,$C43=Be!A$3,F43="ja"),(6*J43+K43+E43))+IF(AND($D43=Be!B$4,$C43=Be!A$3,F43="ja"),(6*J43+K43+E43))+IF(AND($D43=Be!B$5,$C43=Be!A$3,F43="ja"),(6*J43+K43+E43))+IF(AND($D43=Be!B$5,$C43=Be!A$2),(E43))+IF(AND($D43=Be!B$5,$C43=Be!A$2,F43="ja"),(6*J43+K43))+IF(AND($D43=Be!B$2,$C43=Be!A$2,F43="ja",I43="ja"),(H43*Be!G$2))+IF(AND($D43=Be!B$4,$C43=Be!A$2,F43="ja",I43="ja"),(H43*Be!G$2))+IF(AND($D43=Be!B$2,$C43=Be!A$3,F43="ja",I43="ja"),(H43*Be!G$2))+IF(AND($D43=Be!B$4,$C43=Be!A$3,F43="ja",I43="ja"),(H43*Be!G$2))+IF(AND($D43=Be!B$5,$C43=Be!A$3,F43="ja",I43="ja"),(H43*Be!G$2))+IF(AND($D43=Be!B$5,$C43=Be!A$2,F43="ja",I43="ja"),(H43*Be!G$2))</f>
        <v>0</v>
      </c>
      <c r="N43" s="30">
        <f>IF(AND($D43=Be!B$9,$C43=Be!A$2),(E43))+IF(AND($D43=Be!B$10,$C43=Be!A$2),(E43))+IF(AND($D43=Be!B$11,$C43=Be!A$2),(E43))</f>
        <v>0</v>
      </c>
      <c r="O43" s="31"/>
    </row>
    <row r="44" spans="1:18" x14ac:dyDescent="0.3">
      <c r="A44" s="3"/>
      <c r="B44" s="3"/>
      <c r="C44" s="3"/>
      <c r="D44" s="3"/>
      <c r="E44" s="4"/>
      <c r="F44" s="5"/>
      <c r="G44" s="6"/>
      <c r="H44" s="6"/>
      <c r="I44" s="6"/>
      <c r="J44" s="6"/>
      <c r="K44" s="6"/>
      <c r="L44" s="29">
        <f>IF(AND($D44=Be!B$6,$C44=Be!A$6,F44="ja"),(Be!C$5))+IF(AND($D44=Be!B$7,$C44=Be!A$6,F44="ja"),(Be!C$6))+IF(AND($D44=Be!B$6,$C44=Be!A$4,F44="ja"),(Be!C$5))+IF(AND($D44=Be!B$7,$C44=Be!A$4,F44="ja"),(Be!C$6))+IF(AND($D44=Be!B$6,$C44=Be!A$2),(E44))+IF(AND($D44=Be!B$7,$C44=Be!A$2),(E44))+IF(AND($D44=Be!B$6,$C44=Be!A$2,F44="ja"),(100*G44+K44))+IF(AND($D44=Be!B$7,$C44=Be!A$2,F44="ja"),(100*G44+K44))+IF(AND($D44=Be!B$6,$C44=Be!A$3,F44="ja"),(100*G44+K44+E44))+IF(AND($D44=Be!B$7,$C44=Be!A$3,F44="ja"),(100*G44+K44+E44))+IF(AND($D44=Be!B$8,$C44=Be!A$2),(E44))+IF(AND($D44=Be!B$8,$C44=Be!A$2,F44="ja"),(K44))+IF(AND($D44=Be!B$8,$C44=Be!A$3,F44="ja"),(K44+300+E44))+IF(AND($D44=Be!B$8,$C44=Be!A$5,F44="ja"),(E44))+IF(AND($D44=Be!B$3,$C44=Be!A$6,F44="ja"),(E44+6*J44))+IF(AND($D44=Be!B$3,$C44=Be!A$4,F44="ja"),(E44+6*J44))+IF(AND($D44=Be!B$3,$C44=Be!A$2),(E44))+IF(AND($D44=Be!B$3,$C44=Be!A$2,F44="ja"),(6*J44+K44))+IF(AND($D44=Be!B$3,$C44=Be!A$3,F44="ja"),(6*J44+K44+E44))+IF(AND($D44=Be!B$6,$C44=Be!A$2,F44="ja",I44="ja"),(H44*Be!G$2))+IF(AND($D44=Be!B$7,$C44=Be!A$2,F44="ja",I44="ja"),(H44*Be!G$2))+IF(AND($D44=Be!B$6,$C44=Be!A$3,F44="ja",I44="ja"),(H44*Be!G$2))+IF(AND($D44=Be!B$8,$C44=Be!A$2,F44="ja",I44="ja"),(H44*Be!G$2))+IF(AND($D44=Be!B$8,$C44=Be!A$3,F44="ja",I44="ja"),(H44*Be!G$2))+IF(AND($D44=Be!B$8,$C44=Be!A$5,F44="ja",I44="ja"),(H44*Be!G$2))+IF(AND($D44=Be!B$3,$C44=Be!A$2,F44="ja",I44="ja"),(H44*Be!G$2))+IF(AND($D44=Be!B$3,$C44=Be!A$3,F44="ja",I44="ja"),(H44*Be!G$2))+IF(AND($D44=Be!B$7,$C44=Be!A$3,F44="ja",I44="ja"),(H44*Be!G$2))</f>
        <v>0</v>
      </c>
      <c r="M44" s="30">
        <f>IF(AND($D44=Be!B$2,$C44=Be!A$6,F44="ja"),(E44+6*J44))+IF(AND($D44=Be!B$4,$C44=Be!A$6,F44="ja"),(E44+6*J44))+IF(AND($D44=Be!B$5,$C44=Be!A$6,F44="ja"),(E44+6*J44))+IF(AND($D44=Be!B$2,$C44=Be!A$7),(E44))+IF(AND($D44=Be!B$2,$C44=Be!A$7,F44="ja"),(6*J44))+IF(AND($D44=Be!B$2,$C44=Be!A$4,F44="ja"),(E44+6*J44))+IF(AND($D44=Be!B$4,$C44=Be!A$4,F44="ja"),(E44+6*J44))+IF(AND($D44=Be!B$5,$C44=Be!A$4,F44="ja"),(E44+6*J44))+IF(AND($D44=Be!B$2,$C44=Be!A$2),(E44))+IF(AND($D44=Be!B$4,$C44=Be!A$2),(E44))+IF(AND($D44=Be!B$2,$C44=Be!A$2,F44="ja"),(6*J44+K44))+IF(AND($D44=Be!B$4,$C44=Be!A$2,F44="ja"),(6*J44+K44))+IF(AND($D44=Be!B$2,$C44=Be!A$3,F44="ja"),(6*J44+K44+E44))+IF(AND($D44=Be!B$4,$C44=Be!A$3,F44="ja"),(6*J44+K44+E44))+IF(AND($D44=Be!B$5,$C44=Be!A$3,F44="ja"),(6*J44+K44+E44))+IF(AND($D44=Be!B$5,$C44=Be!A$2),(E44))+IF(AND($D44=Be!B$5,$C44=Be!A$2,F44="ja"),(6*J44+K44))+IF(AND($D44=Be!B$2,$C44=Be!A$2,F44="ja",I44="ja"),(H44*Be!G$2))+IF(AND($D44=Be!B$4,$C44=Be!A$2,F44="ja",I44="ja"),(H44*Be!G$2))+IF(AND($D44=Be!B$2,$C44=Be!A$3,F44="ja",I44="ja"),(H44*Be!G$2))+IF(AND($D44=Be!B$4,$C44=Be!A$3,F44="ja",I44="ja"),(H44*Be!G$2))+IF(AND($D44=Be!B$5,$C44=Be!A$3,F44="ja",I44="ja"),(H44*Be!G$2))+IF(AND($D44=Be!B$5,$C44=Be!A$2,F44="ja",I44="ja"),(H44*Be!G$2))</f>
        <v>0</v>
      </c>
      <c r="N44" s="30">
        <f>IF(AND($D44=Be!B$9,$C44=Be!A$2),(E44))+IF(AND($D44=Be!B$10,$C44=Be!A$2),(E44))+IF(AND($D44=Be!B$11,$C44=Be!A$2),(E44))</f>
        <v>0</v>
      </c>
      <c r="O44" s="31"/>
    </row>
    <row r="45" spans="1:18" x14ac:dyDescent="0.3">
      <c r="A45" s="3"/>
      <c r="B45" s="3"/>
      <c r="C45" s="3"/>
      <c r="D45" s="3"/>
      <c r="E45" s="4"/>
      <c r="F45" s="5"/>
      <c r="G45" s="6"/>
      <c r="H45" s="6"/>
      <c r="I45" s="6"/>
      <c r="J45" s="6"/>
      <c r="K45" s="6"/>
      <c r="L45" s="29">
        <f>IF(AND($D45=Be!B$6,$C45=Be!A$6,F45="ja"),(Be!C$5))+IF(AND($D45=Be!B$7,$C45=Be!A$6,F45="ja"),(Be!C$6))+IF(AND($D45=Be!B$6,$C45=Be!A$4,F45="ja"),(Be!C$5))+IF(AND($D45=Be!B$7,$C45=Be!A$4,F45="ja"),(Be!C$6))+IF(AND($D45=Be!B$6,$C45=Be!A$2),(E45))+IF(AND($D45=Be!B$7,$C45=Be!A$2),(E45))+IF(AND($D45=Be!B$6,$C45=Be!A$2,F45="ja"),(100*G45+K45))+IF(AND($D45=Be!B$7,$C45=Be!A$2,F45="ja"),(100*G45+K45))+IF(AND($D45=Be!B$6,$C45=Be!A$3,F45="ja"),(100*G45+K45+E45))+IF(AND($D45=Be!B$7,$C45=Be!A$3,F45="ja"),(100*G45+K45+E45))+IF(AND($D45=Be!B$8,$C45=Be!A$2),(E45))+IF(AND($D45=Be!B$8,$C45=Be!A$2,F45="ja"),(K45))+IF(AND($D45=Be!B$8,$C45=Be!A$3,F45="ja"),(K45+300+E45))+IF(AND($D45=Be!B$8,$C45=Be!A$5,F45="ja"),(E45))+IF(AND($D45=Be!B$3,$C45=Be!A$6,F45="ja"),(E45+6*J45))+IF(AND($D45=Be!B$3,$C45=Be!A$4,F45="ja"),(E45+6*J45))+IF(AND($D45=Be!B$3,$C45=Be!A$2),(E45))+IF(AND($D45=Be!B$3,$C45=Be!A$2,F45="ja"),(6*J45+K45))+IF(AND($D45=Be!B$3,$C45=Be!A$3,F45="ja"),(6*J45+K45+E45))+IF(AND($D45=Be!B$6,$C45=Be!A$2,F45="ja",I45="ja"),(H45*Be!G$2))+IF(AND($D45=Be!B$7,$C45=Be!A$2,F45="ja",I45="ja"),(H45*Be!G$2))+IF(AND($D45=Be!B$6,$C45=Be!A$3,F45="ja",I45="ja"),(H45*Be!G$2))+IF(AND($D45=Be!B$8,$C45=Be!A$2,F45="ja",I45="ja"),(H45*Be!G$2))+IF(AND($D45=Be!B$8,$C45=Be!A$3,F45="ja",I45="ja"),(H45*Be!G$2))+IF(AND($D45=Be!B$8,$C45=Be!A$5,F45="ja",I45="ja"),(H45*Be!G$2))+IF(AND($D45=Be!B$3,$C45=Be!A$2,F45="ja",I45="ja"),(H45*Be!G$2))+IF(AND($D45=Be!B$3,$C45=Be!A$3,F45="ja",I45="ja"),(H45*Be!G$2))+IF(AND($D45=Be!B$7,$C45=Be!A$3,F45="ja",I45="ja"),(H45*Be!G$2))</f>
        <v>0</v>
      </c>
      <c r="M45" s="30">
        <f>IF(AND($D45=Be!B$2,$C45=Be!A$6,F45="ja"),(E45+6*J45))+IF(AND($D45=Be!B$4,$C45=Be!A$6,F45="ja"),(E45+6*J45))+IF(AND($D45=Be!B$5,$C45=Be!A$6,F45="ja"),(E45+6*J45))+IF(AND($D45=Be!B$2,$C45=Be!A$7),(E45))+IF(AND($D45=Be!B$2,$C45=Be!A$7,F45="ja"),(6*J45))+IF(AND($D45=Be!B$2,$C45=Be!A$4,F45="ja"),(E45+6*J45))+IF(AND($D45=Be!B$4,$C45=Be!A$4,F45="ja"),(E45+6*J45))+IF(AND($D45=Be!B$5,$C45=Be!A$4,F45="ja"),(E45+6*J45))+IF(AND($D45=Be!B$2,$C45=Be!A$2),(E45))+IF(AND($D45=Be!B$4,$C45=Be!A$2),(E45))+IF(AND($D45=Be!B$2,$C45=Be!A$2,F45="ja"),(6*J45+K45))+IF(AND($D45=Be!B$4,$C45=Be!A$2,F45="ja"),(6*J45+K45))+IF(AND($D45=Be!B$2,$C45=Be!A$3,F45="ja"),(6*J45+K45+E45))+IF(AND($D45=Be!B$4,$C45=Be!A$3,F45="ja"),(6*J45+K45+E45))+IF(AND($D45=Be!B$5,$C45=Be!A$3,F45="ja"),(6*J45+K45+E45))+IF(AND($D45=Be!B$5,$C45=Be!A$2),(E45))+IF(AND($D45=Be!B$5,$C45=Be!A$2,F45="ja"),(6*J45+K45))+IF(AND($D45=Be!B$2,$C45=Be!A$2,F45="ja",I45="ja"),(H45*Be!G$2))+IF(AND($D45=Be!B$4,$C45=Be!A$2,F45="ja",I45="ja"),(H45*Be!G$2))+IF(AND($D45=Be!B$2,$C45=Be!A$3,F45="ja",I45="ja"),(H45*Be!G$2))+IF(AND($D45=Be!B$4,$C45=Be!A$3,F45="ja",I45="ja"),(H45*Be!G$2))+IF(AND($D45=Be!B$5,$C45=Be!A$3,F45="ja",I45="ja"),(H45*Be!G$2))+IF(AND($D45=Be!B$5,$C45=Be!A$2,F45="ja",I45="ja"),(H45*Be!G$2))</f>
        <v>0</v>
      </c>
      <c r="N45" s="30">
        <f>IF(AND($D45=Be!B$9,$C45=Be!A$2),(E45))+IF(AND($D45=Be!B$10,$C45=Be!A$2),(E45))+IF(AND($D45=Be!B$11,$C45=Be!A$2),(E45))</f>
        <v>0</v>
      </c>
      <c r="O45" s="31"/>
    </row>
    <row r="46" spans="1:18" x14ac:dyDescent="0.3">
      <c r="A46" s="3"/>
      <c r="B46" s="3"/>
      <c r="C46" s="3"/>
      <c r="D46" s="3"/>
      <c r="E46" s="4"/>
      <c r="F46" s="5"/>
      <c r="G46" s="6"/>
      <c r="H46" s="6"/>
      <c r="I46" s="6"/>
      <c r="J46" s="6"/>
      <c r="K46" s="6"/>
      <c r="L46" s="29">
        <f>IF(AND($D46=Be!B$6,$C46=Be!A$6,F46="ja"),(Be!C$5))+IF(AND($D46=Be!B$7,$C46=Be!A$6,F46="ja"),(Be!C$6))+IF(AND($D46=Be!B$6,$C46=Be!A$4,F46="ja"),(Be!C$5))+IF(AND($D46=Be!B$7,$C46=Be!A$4,F46="ja"),(Be!C$6))+IF(AND($D46=Be!B$6,$C46=Be!A$2),(E46))+IF(AND($D46=Be!B$7,$C46=Be!A$2),(E46))+IF(AND($D46=Be!B$6,$C46=Be!A$2,F46="ja"),(100*G46+K46))+IF(AND($D46=Be!B$7,$C46=Be!A$2,F46="ja"),(100*G46+K46))+IF(AND($D46=Be!B$6,$C46=Be!A$3,F46="ja"),(100*G46+K46+E46))+IF(AND($D46=Be!B$7,$C46=Be!A$3,F46="ja"),(100*G46+K46+E46))+IF(AND($D46=Be!B$8,$C46=Be!A$2),(E46))+IF(AND($D46=Be!B$8,$C46=Be!A$2,F46="ja"),(K46))+IF(AND($D46=Be!B$8,$C46=Be!A$3,F46="ja"),(K46+300+E46))+IF(AND($D46=Be!B$8,$C46=Be!A$5,F46="ja"),(E46))+IF(AND($D46=Be!B$3,$C46=Be!A$6,F46="ja"),(E46+6*J46))+IF(AND($D46=Be!B$3,$C46=Be!A$4,F46="ja"),(E46+6*J46))+IF(AND($D46=Be!B$3,$C46=Be!A$2),(E46))+IF(AND($D46=Be!B$3,$C46=Be!A$2,F46="ja"),(6*J46+K46))+IF(AND($D46=Be!B$3,$C46=Be!A$3,F46="ja"),(6*J46+K46+E46))+IF(AND($D46=Be!B$6,$C46=Be!A$2,F46="ja",I46="ja"),(H46*Be!G$2))+IF(AND($D46=Be!B$7,$C46=Be!A$2,F46="ja",I46="ja"),(H46*Be!G$2))+IF(AND($D46=Be!B$6,$C46=Be!A$3,F46="ja",I46="ja"),(H46*Be!G$2))+IF(AND($D46=Be!B$8,$C46=Be!A$2,F46="ja",I46="ja"),(H46*Be!G$2))+IF(AND($D46=Be!B$8,$C46=Be!A$3,F46="ja",I46="ja"),(H46*Be!G$2))+IF(AND($D46=Be!B$8,$C46=Be!A$5,F46="ja",I46="ja"),(H46*Be!G$2))+IF(AND($D46=Be!B$3,$C46=Be!A$2,F46="ja",I46="ja"),(H46*Be!G$2))+IF(AND($D46=Be!B$3,$C46=Be!A$3,F46="ja",I46="ja"),(H46*Be!G$2))+IF(AND($D46=Be!B$7,$C46=Be!A$3,F46="ja",I46="ja"),(H46*Be!G$2))</f>
        <v>0</v>
      </c>
      <c r="M46" s="30">
        <f>IF(AND($D46=Be!B$2,$C46=Be!A$6,F46="ja"),(E46+6*J46))+IF(AND($D46=Be!B$4,$C46=Be!A$6,F46="ja"),(E46+6*J46))+IF(AND($D46=Be!B$5,$C46=Be!A$6,F46="ja"),(E46+6*J46))+IF(AND($D46=Be!B$2,$C46=Be!A$7),(E46))+IF(AND($D46=Be!B$2,$C46=Be!A$7,F46="ja"),(6*J46))+IF(AND($D46=Be!B$2,$C46=Be!A$4,F46="ja"),(E46+6*J46))+IF(AND($D46=Be!B$4,$C46=Be!A$4,F46="ja"),(E46+6*J46))+IF(AND($D46=Be!B$5,$C46=Be!A$4,F46="ja"),(E46+6*J46))+IF(AND($D46=Be!B$2,$C46=Be!A$2),(E46))+IF(AND($D46=Be!B$4,$C46=Be!A$2),(E46))+IF(AND($D46=Be!B$2,$C46=Be!A$2,F46="ja"),(6*J46+K46))+IF(AND($D46=Be!B$4,$C46=Be!A$2,F46="ja"),(6*J46+K46))+IF(AND($D46=Be!B$2,$C46=Be!A$3,F46="ja"),(6*J46+K46+E46))+IF(AND($D46=Be!B$4,$C46=Be!A$3,F46="ja"),(6*J46+K46+E46))+IF(AND($D46=Be!B$5,$C46=Be!A$3,F46="ja"),(6*J46+K46+E46))+IF(AND($D46=Be!B$5,$C46=Be!A$2),(E46))+IF(AND($D46=Be!B$5,$C46=Be!A$2,F46="ja"),(6*J46+K46))+IF(AND($D46=Be!B$2,$C46=Be!A$2,F46="ja",I46="ja"),(H46*Be!G$2))+IF(AND($D46=Be!B$4,$C46=Be!A$2,F46="ja",I46="ja"),(H46*Be!G$2))+IF(AND($D46=Be!B$2,$C46=Be!A$3,F46="ja",I46="ja"),(H46*Be!G$2))+IF(AND($D46=Be!B$4,$C46=Be!A$3,F46="ja",I46="ja"),(H46*Be!G$2))+IF(AND($D46=Be!B$5,$C46=Be!A$3,F46="ja",I46="ja"),(H46*Be!G$2))+IF(AND($D46=Be!B$5,$C46=Be!A$2,F46="ja",I46="ja"),(H46*Be!G$2))</f>
        <v>0</v>
      </c>
      <c r="N46" s="30">
        <f>IF(AND($D46=Be!B$9,$C46=Be!A$2),(E46))+IF(AND($D46=Be!B$10,$C46=Be!A$2),(E46))+IF(AND($D46=Be!B$11,$C46=Be!A$2),(E46))</f>
        <v>0</v>
      </c>
      <c r="O46" s="31"/>
    </row>
    <row r="47" spans="1:18" x14ac:dyDescent="0.3">
      <c r="A47" s="3"/>
      <c r="B47" s="3"/>
      <c r="C47" s="3"/>
      <c r="D47" s="3"/>
      <c r="E47" s="4"/>
      <c r="F47" s="5"/>
      <c r="G47" s="6"/>
      <c r="H47" s="6"/>
      <c r="I47" s="6"/>
      <c r="J47" s="6"/>
      <c r="K47" s="6"/>
      <c r="L47" s="29">
        <f>IF(AND($D47=Be!B$6,$C47=Be!A$6,F47="ja"),(Be!C$5))+IF(AND($D47=Be!B$7,$C47=Be!A$6,F47="ja"),(Be!C$6))+IF(AND($D47=Be!B$6,$C47=Be!A$4,F47="ja"),(Be!C$5))+IF(AND($D47=Be!B$7,$C47=Be!A$4,F47="ja"),(Be!C$6))+IF(AND($D47=Be!B$6,$C47=Be!A$2),(E47))+IF(AND($D47=Be!B$7,$C47=Be!A$2),(E47))+IF(AND($D47=Be!B$6,$C47=Be!A$2,F47="ja"),(100*G47+K47))+IF(AND($D47=Be!B$7,$C47=Be!A$2,F47="ja"),(100*G47+K47))+IF(AND($D47=Be!B$6,$C47=Be!A$3,F47="ja"),(100*G47+K47+E47))+IF(AND($D47=Be!B$7,$C47=Be!A$3,F47="ja"),(100*G47+K47+E47))+IF(AND($D47=Be!B$8,$C47=Be!A$2),(E47))+IF(AND($D47=Be!B$8,$C47=Be!A$2,F47="ja"),(K47))+IF(AND($D47=Be!B$8,$C47=Be!A$3,F47="ja"),(K47+300+E47))+IF(AND($D47=Be!B$8,$C47=Be!A$5,F47="ja"),(E47))+IF(AND($D47=Be!B$3,$C47=Be!A$6,F47="ja"),(E47+6*J47))+IF(AND($D47=Be!B$3,$C47=Be!A$4,F47="ja"),(E47+6*J47))+IF(AND($D47=Be!B$3,$C47=Be!A$2),(E47))+IF(AND($D47=Be!B$3,$C47=Be!A$2,F47="ja"),(6*J47+K47))+IF(AND($D47=Be!B$3,$C47=Be!A$3,F47="ja"),(6*J47+K47+E47))+IF(AND($D47=Be!B$6,$C47=Be!A$2,F47="ja",I47="ja"),(H47*Be!G$2))+IF(AND($D47=Be!B$7,$C47=Be!A$2,F47="ja",I47="ja"),(H47*Be!G$2))+IF(AND($D47=Be!B$6,$C47=Be!A$3,F47="ja",I47="ja"),(H47*Be!G$2))+IF(AND($D47=Be!B$8,$C47=Be!A$2,F47="ja",I47="ja"),(H47*Be!G$2))+IF(AND($D47=Be!B$8,$C47=Be!A$3,F47="ja",I47="ja"),(H47*Be!G$2))+IF(AND($D47=Be!B$8,$C47=Be!A$5,F47="ja",I47="ja"),(H47*Be!G$2))+IF(AND($D47=Be!B$3,$C47=Be!A$2,F47="ja",I47="ja"),(H47*Be!G$2))+IF(AND($D47=Be!B$3,$C47=Be!A$3,F47="ja",I47="ja"),(H47*Be!G$2))+IF(AND($D47=Be!B$7,$C47=Be!A$3,F47="ja",I47="ja"),(H47*Be!G$2))</f>
        <v>0</v>
      </c>
      <c r="M47" s="30">
        <f>IF(AND($D47=Be!B$2,$C47=Be!A$6,F47="ja"),(E47+6*J47))+IF(AND($D47=Be!B$4,$C47=Be!A$6,F47="ja"),(E47+6*J47))+IF(AND($D47=Be!B$5,$C47=Be!A$6,F47="ja"),(E47+6*J47))+IF(AND($D47=Be!B$2,$C47=Be!A$7),(E47))+IF(AND($D47=Be!B$2,$C47=Be!A$7,F47="ja"),(6*J47))+IF(AND($D47=Be!B$2,$C47=Be!A$4,F47="ja"),(E47+6*J47))+IF(AND($D47=Be!B$4,$C47=Be!A$4,F47="ja"),(E47+6*J47))+IF(AND($D47=Be!B$5,$C47=Be!A$4,F47="ja"),(E47+6*J47))+IF(AND($D47=Be!B$2,$C47=Be!A$2),(E47))+IF(AND($D47=Be!B$4,$C47=Be!A$2),(E47))+IF(AND($D47=Be!B$2,$C47=Be!A$2,F47="ja"),(6*J47+K47))+IF(AND($D47=Be!B$4,$C47=Be!A$2,F47="ja"),(6*J47+K47))+IF(AND($D47=Be!B$2,$C47=Be!A$3,F47="ja"),(6*J47+K47+E47))+IF(AND($D47=Be!B$4,$C47=Be!A$3,F47="ja"),(6*J47+K47+E47))+IF(AND($D47=Be!B$5,$C47=Be!A$3,F47="ja"),(6*J47+K47+E47))+IF(AND($D47=Be!B$5,$C47=Be!A$2),(E47))+IF(AND($D47=Be!B$5,$C47=Be!A$2,F47="ja"),(6*J47+K47))+IF(AND($D47=Be!B$2,$C47=Be!A$2,F47="ja",I47="ja"),(H47*Be!G$2))+IF(AND($D47=Be!B$4,$C47=Be!A$2,F47="ja",I47="ja"),(H47*Be!G$2))+IF(AND($D47=Be!B$2,$C47=Be!A$3,F47="ja",I47="ja"),(H47*Be!G$2))+IF(AND($D47=Be!B$4,$C47=Be!A$3,F47="ja",I47="ja"),(H47*Be!G$2))+IF(AND($D47=Be!B$5,$C47=Be!A$3,F47="ja",I47="ja"),(H47*Be!G$2))+IF(AND($D47=Be!B$5,$C47=Be!A$2,F47="ja",I47="ja"),(H47*Be!G$2))</f>
        <v>0</v>
      </c>
      <c r="N47" s="30">
        <f>IF(AND($D47=Be!B$9,$C47=Be!A$2),(E47))+IF(AND($D47=Be!B$10,$C47=Be!A$2),(E47))+IF(AND($D47=Be!B$11,$C47=Be!A$2),(E47))</f>
        <v>0</v>
      </c>
      <c r="O47" s="31"/>
    </row>
    <row r="48" spans="1:18" x14ac:dyDescent="0.3">
      <c r="A48" s="3"/>
      <c r="B48" s="3"/>
      <c r="C48" s="3"/>
      <c r="D48" s="3"/>
      <c r="E48" s="4"/>
      <c r="F48" s="5"/>
      <c r="G48" s="6"/>
      <c r="H48" s="6"/>
      <c r="I48" s="6"/>
      <c r="J48" s="6"/>
      <c r="K48" s="6"/>
      <c r="L48" s="29">
        <f>IF(AND($D48=Be!B$6,$C48=Be!A$6,F48="ja"),(Be!C$5))+IF(AND($D48=Be!B$7,$C48=Be!A$6,F48="ja"),(Be!C$6))+IF(AND($D48=Be!B$6,$C48=Be!A$4,F48="ja"),(Be!C$5))+IF(AND($D48=Be!B$7,$C48=Be!A$4,F48="ja"),(Be!C$6))+IF(AND($D48=Be!B$6,$C48=Be!A$2),(E48))+IF(AND($D48=Be!B$7,$C48=Be!A$2),(E48))+IF(AND($D48=Be!B$6,$C48=Be!A$2,F48="ja"),(100*G48+K48))+IF(AND($D48=Be!B$7,$C48=Be!A$2,F48="ja"),(100*G48+K48))+IF(AND($D48=Be!B$6,$C48=Be!A$3,F48="ja"),(100*G48+K48+E48))+IF(AND($D48=Be!B$7,$C48=Be!A$3,F48="ja"),(100*G48+K48+E48))+IF(AND($D48=Be!B$8,$C48=Be!A$2),(E48))+IF(AND($D48=Be!B$8,$C48=Be!A$2,F48="ja"),(K48))+IF(AND($D48=Be!B$8,$C48=Be!A$3,F48="ja"),(K48+300+E48))+IF(AND($D48=Be!B$8,$C48=Be!A$5,F48="ja"),(E48))+IF(AND($D48=Be!B$3,$C48=Be!A$6,F48="ja"),(E48+6*J48))+IF(AND($D48=Be!B$3,$C48=Be!A$4,F48="ja"),(E48+6*J48))+IF(AND($D48=Be!B$3,$C48=Be!A$2),(E48))+IF(AND($D48=Be!B$3,$C48=Be!A$2,F48="ja"),(6*J48+K48))+IF(AND($D48=Be!B$3,$C48=Be!A$3,F48="ja"),(6*J48+K48+E48))+IF(AND($D48=Be!B$6,$C48=Be!A$2,F48="ja",I48="ja"),(H48*Be!G$2))+IF(AND($D48=Be!B$7,$C48=Be!A$2,F48="ja",I48="ja"),(H48*Be!G$2))+IF(AND($D48=Be!B$6,$C48=Be!A$3,F48="ja",I48="ja"),(H48*Be!G$2))+IF(AND($D48=Be!B$8,$C48=Be!A$2,F48="ja",I48="ja"),(H48*Be!G$2))+IF(AND($D48=Be!B$8,$C48=Be!A$3,F48="ja",I48="ja"),(H48*Be!G$2))+IF(AND($D48=Be!B$8,$C48=Be!A$5,F48="ja",I48="ja"),(H48*Be!G$2))+IF(AND($D48=Be!B$3,$C48=Be!A$2,F48="ja",I48="ja"),(H48*Be!G$2))+IF(AND($D48=Be!B$3,$C48=Be!A$3,F48="ja",I48="ja"),(H48*Be!G$2))+IF(AND($D48=Be!B$7,$C48=Be!A$3,F48="ja",I48="ja"),(H48*Be!G$2))</f>
        <v>0</v>
      </c>
      <c r="M48" s="30">
        <f>IF(AND($D48=Be!B$2,$C48=Be!A$6,F48="ja"),(E48+6*J48))+IF(AND($D48=Be!B$4,$C48=Be!A$6,F48="ja"),(E48+6*J48))+IF(AND($D48=Be!B$5,$C48=Be!A$6,F48="ja"),(E48+6*J48))+IF(AND($D48=Be!B$2,$C48=Be!A$7),(E48))+IF(AND($D48=Be!B$2,$C48=Be!A$7,F48="ja"),(6*J48))+IF(AND($D48=Be!B$2,$C48=Be!A$4,F48="ja"),(E48+6*J48))+IF(AND($D48=Be!B$4,$C48=Be!A$4,F48="ja"),(E48+6*J48))+IF(AND($D48=Be!B$5,$C48=Be!A$4,F48="ja"),(E48+6*J48))+IF(AND($D48=Be!B$2,$C48=Be!A$2),(E48))+IF(AND($D48=Be!B$4,$C48=Be!A$2),(E48))+IF(AND($D48=Be!B$2,$C48=Be!A$2,F48="ja"),(6*J48+K48))+IF(AND($D48=Be!B$4,$C48=Be!A$2,F48="ja"),(6*J48+K48))+IF(AND($D48=Be!B$2,$C48=Be!A$3,F48="ja"),(6*J48+K48+E48))+IF(AND($D48=Be!B$4,$C48=Be!A$3,F48="ja"),(6*J48+K48+E48))+IF(AND($D48=Be!B$5,$C48=Be!A$3,F48="ja"),(6*J48+K48+E48))+IF(AND($D48=Be!B$5,$C48=Be!A$2),(E48))+IF(AND($D48=Be!B$5,$C48=Be!A$2,F48="ja"),(6*J48+K48))+IF(AND($D48=Be!B$2,$C48=Be!A$2,F48="ja",I48="ja"),(H48*Be!G$2))+IF(AND($D48=Be!B$4,$C48=Be!A$2,F48="ja",I48="ja"),(H48*Be!G$2))+IF(AND($D48=Be!B$2,$C48=Be!A$3,F48="ja",I48="ja"),(H48*Be!G$2))+IF(AND($D48=Be!B$4,$C48=Be!A$3,F48="ja",I48="ja"),(H48*Be!G$2))+IF(AND($D48=Be!B$5,$C48=Be!A$3,F48="ja",I48="ja"),(H48*Be!G$2))+IF(AND($D48=Be!B$5,$C48=Be!A$2,F48="ja",I48="ja"),(H48*Be!G$2))</f>
        <v>0</v>
      </c>
      <c r="N48" s="30">
        <f>IF(AND($D48=Be!B$9,$C48=Be!A$2),(E48))+IF(AND($D48=Be!B$10,$C48=Be!A$2),(E48))+IF(AND($D48=Be!B$11,$C48=Be!A$2),(E48))</f>
        <v>0</v>
      </c>
      <c r="O48" s="10"/>
      <c r="P48" s="11"/>
      <c r="Q48" s="11"/>
      <c r="R48" s="11"/>
    </row>
    <row r="49" spans="1:18" x14ac:dyDescent="0.3">
      <c r="A49" s="3"/>
      <c r="B49" s="3"/>
      <c r="C49" s="3"/>
      <c r="D49" s="3"/>
      <c r="E49" s="4"/>
      <c r="F49" s="5"/>
      <c r="G49" s="6"/>
      <c r="H49" s="6"/>
      <c r="I49" s="6"/>
      <c r="J49" s="6"/>
      <c r="K49" s="6"/>
      <c r="L49" s="29">
        <f>IF(AND($D49=Be!B$6,$C49=Be!A$6,F49="ja"),(Be!C$5))+IF(AND($D49=Be!B$7,$C49=Be!A$6,F49="ja"),(Be!C$6))+IF(AND($D49=Be!B$6,$C49=Be!A$4,F49="ja"),(Be!C$5))+IF(AND($D49=Be!B$7,$C49=Be!A$4,F49="ja"),(Be!C$6))+IF(AND($D49=Be!B$6,$C49=Be!A$2),(E49))+IF(AND($D49=Be!B$7,$C49=Be!A$2),(E49))+IF(AND($D49=Be!B$6,$C49=Be!A$2,F49="ja"),(100*G49+K49))+IF(AND($D49=Be!B$7,$C49=Be!A$2,F49="ja"),(100*G49+K49))+IF(AND($D49=Be!B$6,$C49=Be!A$3,F49="ja"),(100*G49+K49+E49))+IF(AND($D49=Be!B$7,$C49=Be!A$3,F49="ja"),(100*G49+K49+E49))+IF(AND($D49=Be!B$8,$C49=Be!A$2),(E49))+IF(AND($D49=Be!B$8,$C49=Be!A$2,F49="ja"),(K49))+IF(AND($D49=Be!B$8,$C49=Be!A$3,F49="ja"),(K49+300+E49))+IF(AND($D49=Be!B$8,$C49=Be!A$5,F49="ja"),(E49))+IF(AND($D49=Be!B$3,$C49=Be!A$6,F49="ja"),(E49+6*J49))+IF(AND($D49=Be!B$3,$C49=Be!A$4,F49="ja"),(E49+6*J49))+IF(AND($D49=Be!B$3,$C49=Be!A$2),(E49))+IF(AND($D49=Be!B$3,$C49=Be!A$2,F49="ja"),(6*J49+K49))+IF(AND($D49=Be!B$3,$C49=Be!A$3,F49="ja"),(6*J49+K49+E49))+IF(AND($D49=Be!B$6,$C49=Be!A$2,F49="ja",I49="ja"),(H49*Be!G$2))+IF(AND($D49=Be!B$7,$C49=Be!A$2,F49="ja",I49="ja"),(H49*Be!G$2))+IF(AND($D49=Be!B$6,$C49=Be!A$3,F49="ja",I49="ja"),(H49*Be!G$2))+IF(AND($D49=Be!B$8,$C49=Be!A$2,F49="ja",I49="ja"),(H49*Be!G$2))+IF(AND($D49=Be!B$8,$C49=Be!A$3,F49="ja",I49="ja"),(H49*Be!G$2))+IF(AND($D49=Be!B$8,$C49=Be!A$5,F49="ja",I49="ja"),(H49*Be!G$2))+IF(AND($D49=Be!B$3,$C49=Be!A$2,F49="ja",I49="ja"),(H49*Be!G$2))+IF(AND($D49=Be!B$3,$C49=Be!A$3,F49="ja",I49="ja"),(H49*Be!G$2))+IF(AND($D49=Be!B$7,$C49=Be!A$3,F49="ja",I49="ja"),(H49*Be!G$2))</f>
        <v>0</v>
      </c>
      <c r="M49" s="30">
        <f>IF(AND($D49=Be!B$2,$C49=Be!A$6,F49="ja"),(E49+6*J49))+IF(AND($D49=Be!B$4,$C49=Be!A$6,F49="ja"),(E49+6*J49))+IF(AND($D49=Be!B$5,$C49=Be!A$6,F49="ja"),(E49+6*J49))+IF(AND($D49=Be!B$2,$C49=Be!A$7),(E49))+IF(AND($D49=Be!B$2,$C49=Be!A$7,F49="ja"),(6*J49))+IF(AND($D49=Be!B$2,$C49=Be!A$4,F49="ja"),(E49+6*J49))+IF(AND($D49=Be!B$4,$C49=Be!A$4,F49="ja"),(E49+6*J49))+IF(AND($D49=Be!B$5,$C49=Be!A$4,F49="ja"),(E49+6*J49))+IF(AND($D49=Be!B$2,$C49=Be!A$2),(E49))+IF(AND($D49=Be!B$4,$C49=Be!A$2),(E49))+IF(AND($D49=Be!B$2,$C49=Be!A$2,F49="ja"),(6*J49+K49))+IF(AND($D49=Be!B$4,$C49=Be!A$2,F49="ja"),(6*J49+K49))+IF(AND($D49=Be!B$2,$C49=Be!A$3,F49="ja"),(6*J49+K49+E49))+IF(AND($D49=Be!B$4,$C49=Be!A$3,F49="ja"),(6*J49+K49+E49))+IF(AND($D49=Be!B$5,$C49=Be!A$3,F49="ja"),(6*J49+K49+E49))+IF(AND($D49=Be!B$5,$C49=Be!A$2),(E49))+IF(AND($D49=Be!B$5,$C49=Be!A$2,F49="ja"),(6*J49+K49))+IF(AND($D49=Be!B$2,$C49=Be!A$2,F49="ja",I49="ja"),(H49*Be!G$2))+IF(AND($D49=Be!B$4,$C49=Be!A$2,F49="ja",I49="ja"),(H49*Be!G$2))+IF(AND($D49=Be!B$2,$C49=Be!A$3,F49="ja",I49="ja"),(H49*Be!G$2))+IF(AND($D49=Be!B$4,$C49=Be!A$3,F49="ja",I49="ja"),(H49*Be!G$2))+IF(AND($D49=Be!B$5,$C49=Be!A$3,F49="ja",I49="ja"),(H49*Be!G$2))+IF(AND($D49=Be!B$5,$C49=Be!A$2,F49="ja",I49="ja"),(H49*Be!G$2))</f>
        <v>0</v>
      </c>
      <c r="N49" s="30">
        <f>IF(AND($D49=Be!B$9,$C49=Be!A$2),(E49))+IF(AND($D49=Be!B$10,$C49=Be!A$2),(E49))+IF(AND($D49=Be!B$11,$C49=Be!A$2),(E49))</f>
        <v>0</v>
      </c>
      <c r="O49" s="10"/>
      <c r="P49" s="11"/>
      <c r="Q49" s="11"/>
      <c r="R49" s="11"/>
    </row>
    <row r="50" spans="1:18" x14ac:dyDescent="0.3">
      <c r="A50" s="3"/>
      <c r="B50" s="3"/>
      <c r="C50" s="3"/>
      <c r="D50" s="3"/>
      <c r="E50" s="4"/>
      <c r="F50" s="5"/>
      <c r="G50" s="6"/>
      <c r="H50" s="6"/>
      <c r="I50" s="6"/>
      <c r="J50" s="6"/>
      <c r="K50" s="6"/>
      <c r="L50" s="29">
        <f>IF(AND($D50=Be!B$6,$C50=Be!A$6,F50="ja"),(Be!C$5))+IF(AND($D50=Be!B$7,$C50=Be!A$6,F50="ja"),(Be!C$6))+IF(AND($D50=Be!B$6,$C50=Be!A$4,F50="ja"),(Be!C$5))+IF(AND($D50=Be!B$7,$C50=Be!A$4,F50="ja"),(Be!C$6))+IF(AND($D50=Be!B$6,$C50=Be!A$2),(E50))+IF(AND($D50=Be!B$7,$C50=Be!A$2),(E50))+IF(AND($D50=Be!B$6,$C50=Be!A$2,F50="ja"),(100*G50+K50))+IF(AND($D50=Be!B$7,$C50=Be!A$2,F50="ja"),(100*G50+K50))+IF(AND($D50=Be!B$6,$C50=Be!A$3,F50="ja"),(100*G50+K50+E50))+IF(AND($D50=Be!B$7,$C50=Be!A$3,F50="ja"),(100*G50+K50+E50))+IF(AND($D50=Be!B$8,$C50=Be!A$2),(E50))+IF(AND($D50=Be!B$8,$C50=Be!A$2,F50="ja"),(K50))+IF(AND($D50=Be!B$8,$C50=Be!A$3,F50="ja"),(K50+300+E50))+IF(AND($D50=Be!B$8,$C50=Be!A$5,F50="ja"),(E50))+IF(AND($D50=Be!B$3,$C50=Be!A$6,F50="ja"),(E50+6*J50))+IF(AND($D50=Be!B$3,$C50=Be!A$4,F50="ja"),(E50+6*J50))+IF(AND($D50=Be!B$3,$C50=Be!A$2),(E50))+IF(AND($D50=Be!B$3,$C50=Be!A$2,F50="ja"),(6*J50+K50))+IF(AND($D50=Be!B$3,$C50=Be!A$3,F50="ja"),(6*J50+K50+E50))+IF(AND($D50=Be!B$6,$C50=Be!A$2,F50="ja",I50="ja"),(H50*Be!G$2))+IF(AND($D50=Be!B$7,$C50=Be!A$2,F50="ja",I50="ja"),(H50*Be!G$2))+IF(AND($D50=Be!B$6,$C50=Be!A$3,F50="ja",I50="ja"),(H50*Be!G$2))+IF(AND($D50=Be!B$8,$C50=Be!A$2,F50="ja",I50="ja"),(H50*Be!G$2))+IF(AND($D50=Be!B$8,$C50=Be!A$3,F50="ja",I50="ja"),(H50*Be!G$2))+IF(AND($D50=Be!B$8,$C50=Be!A$5,F50="ja",I50="ja"),(H50*Be!G$2))+IF(AND($D50=Be!B$3,$C50=Be!A$2,F50="ja",I50="ja"),(H50*Be!G$2))+IF(AND($D50=Be!B$3,$C50=Be!A$3,F50="ja",I50="ja"),(H50*Be!G$2))+IF(AND($D50=Be!B$7,$C50=Be!A$3,F50="ja",I50="ja"),(H50*Be!G$2))</f>
        <v>0</v>
      </c>
      <c r="M50" s="30">
        <f>IF(AND($D50=Be!B$2,$C50=Be!A$6,F50="ja"),(E50+6*J50))+IF(AND($D50=Be!B$4,$C50=Be!A$6,F50="ja"),(E50+6*J50))+IF(AND($D50=Be!B$5,$C50=Be!A$6,F50="ja"),(E50+6*J50))+IF(AND($D50=Be!B$2,$C50=Be!A$7),(E50))+IF(AND($D50=Be!B$2,$C50=Be!A$7,F50="ja"),(6*J50))+IF(AND($D50=Be!B$2,$C50=Be!A$4,F50="ja"),(E50+6*J50))+IF(AND($D50=Be!B$4,$C50=Be!A$4,F50="ja"),(E50+6*J50))+IF(AND($D50=Be!B$5,$C50=Be!A$4,F50="ja"),(E50+6*J50))+IF(AND($D50=Be!B$2,$C50=Be!A$2),(E50))+IF(AND($D50=Be!B$4,$C50=Be!A$2),(E50))+IF(AND($D50=Be!B$2,$C50=Be!A$2,F50="ja"),(6*J50+K50))+IF(AND($D50=Be!B$4,$C50=Be!A$2,F50="ja"),(6*J50+K50))+IF(AND($D50=Be!B$2,$C50=Be!A$3,F50="ja"),(6*J50+K50+E50))+IF(AND($D50=Be!B$4,$C50=Be!A$3,F50="ja"),(6*J50+K50+E50))+IF(AND($D50=Be!B$5,$C50=Be!A$3,F50="ja"),(6*J50+K50+E50))+IF(AND($D50=Be!B$5,$C50=Be!A$2),(E50))+IF(AND($D50=Be!B$5,$C50=Be!A$2,F50="ja"),(6*J50+K50))+IF(AND($D50=Be!B$2,$C50=Be!A$2,F50="ja",I50="ja"),(H50*Be!G$2))+IF(AND($D50=Be!B$4,$C50=Be!A$2,F50="ja",I50="ja"),(H50*Be!G$2))+IF(AND($D50=Be!B$2,$C50=Be!A$3,F50="ja",I50="ja"),(H50*Be!G$2))+IF(AND($D50=Be!B$4,$C50=Be!A$3,F50="ja",I50="ja"),(H50*Be!G$2))+IF(AND($D50=Be!B$5,$C50=Be!A$3,F50="ja",I50="ja"),(H50*Be!G$2))+IF(AND($D50=Be!B$5,$C50=Be!A$2,F50="ja",I50="ja"),(H50*Be!G$2))</f>
        <v>0</v>
      </c>
      <c r="N50" s="30">
        <f>IF(AND($D50=Be!B$9,$C50=Be!A$2),(E50))+IF(AND($D50=Be!B$10,$C50=Be!A$2),(E50))+IF(AND($D50=Be!B$11,$C50=Be!A$2),(E50))</f>
        <v>0</v>
      </c>
      <c r="O50" s="10"/>
      <c r="P50" s="11"/>
      <c r="Q50" s="11"/>
      <c r="R50" s="11"/>
    </row>
    <row r="51" spans="1:18" x14ac:dyDescent="0.3">
      <c r="A51" s="3"/>
      <c r="B51" s="3"/>
      <c r="C51" s="3"/>
      <c r="D51" s="3"/>
      <c r="E51" s="4"/>
      <c r="F51" s="5"/>
      <c r="G51" s="6"/>
      <c r="H51" s="6"/>
      <c r="I51" s="6"/>
      <c r="J51" s="6"/>
      <c r="K51" s="6"/>
      <c r="L51" s="29">
        <f>IF(AND($D51=Be!B$6,$C51=Be!A$6,F51="ja"),(Be!C$5))+IF(AND($D51=Be!B$7,$C51=Be!A$6,F51="ja"),(Be!C$6))+IF(AND($D51=Be!B$6,$C51=Be!A$4,F51="ja"),(Be!C$5))+IF(AND($D51=Be!B$7,$C51=Be!A$4,F51="ja"),(Be!C$6))+IF(AND($D51=Be!B$6,$C51=Be!A$2),(E51))+IF(AND($D51=Be!B$7,$C51=Be!A$2),(E51))+IF(AND($D51=Be!B$6,$C51=Be!A$2,F51="ja"),(100*G51+K51))+IF(AND($D51=Be!B$7,$C51=Be!A$2,F51="ja"),(100*G51+K51))+IF(AND($D51=Be!B$6,$C51=Be!A$3,F51="ja"),(100*G51+K51+E51))+IF(AND($D51=Be!B$7,$C51=Be!A$3,F51="ja"),(100*G51+K51+E51))+IF(AND($D51=Be!B$8,$C51=Be!A$2),(E51))+IF(AND($D51=Be!B$8,$C51=Be!A$2,F51="ja"),(K51))+IF(AND($D51=Be!B$8,$C51=Be!A$3,F51="ja"),(K51+300+E51))+IF(AND($D51=Be!B$8,$C51=Be!A$5,F51="ja"),(E51))+IF(AND($D51=Be!B$3,$C51=Be!A$6,F51="ja"),(E51+6*J51))+IF(AND($D51=Be!B$3,$C51=Be!A$4,F51="ja"),(E51+6*J51))+IF(AND($D51=Be!B$3,$C51=Be!A$2),(E51))+IF(AND($D51=Be!B$3,$C51=Be!A$2,F51="ja"),(6*J51+K51))+IF(AND($D51=Be!B$3,$C51=Be!A$3,F51="ja"),(6*J51+K51+E51))+IF(AND($D51=Be!B$6,$C51=Be!A$2,F51="ja",I51="ja"),(H51*Be!G$2))+IF(AND($D51=Be!B$7,$C51=Be!A$2,F51="ja",I51="ja"),(H51*Be!G$2))+IF(AND($D51=Be!B$6,$C51=Be!A$3,F51="ja",I51="ja"),(H51*Be!G$2))+IF(AND($D51=Be!B$8,$C51=Be!A$2,F51="ja",I51="ja"),(H51*Be!G$2))+IF(AND($D51=Be!B$8,$C51=Be!A$3,F51="ja",I51="ja"),(H51*Be!G$2))+IF(AND($D51=Be!B$8,$C51=Be!A$5,F51="ja",I51="ja"),(H51*Be!G$2))+IF(AND($D51=Be!B$3,$C51=Be!A$2,F51="ja",I51="ja"),(H51*Be!G$2))+IF(AND($D51=Be!B$3,$C51=Be!A$3,F51="ja",I51="ja"),(H51*Be!G$2))+IF(AND($D51=Be!B$7,$C51=Be!A$3,F51="ja",I51="ja"),(H51*Be!G$2))</f>
        <v>0</v>
      </c>
      <c r="M51" s="30">
        <f>IF(AND($D51=Be!B$2,$C51=Be!A$6,F51="ja"),(E51+6*J51))+IF(AND($D51=Be!B$4,$C51=Be!A$6,F51="ja"),(E51+6*J51))+IF(AND($D51=Be!B$5,$C51=Be!A$6,F51="ja"),(E51+6*J51))+IF(AND($D51=Be!B$2,$C51=Be!A$7),(E51))+IF(AND($D51=Be!B$2,$C51=Be!A$7,F51="ja"),(6*J51))+IF(AND($D51=Be!B$2,$C51=Be!A$4,F51="ja"),(E51+6*J51))+IF(AND($D51=Be!B$4,$C51=Be!A$4,F51="ja"),(E51+6*J51))+IF(AND($D51=Be!B$5,$C51=Be!A$4,F51="ja"),(E51+6*J51))+IF(AND($D51=Be!B$2,$C51=Be!A$2),(E51))+IF(AND($D51=Be!B$4,$C51=Be!A$2),(E51))+IF(AND($D51=Be!B$2,$C51=Be!A$2,F51="ja"),(6*J51+K51))+IF(AND($D51=Be!B$4,$C51=Be!A$2,F51="ja"),(6*J51+K51))+IF(AND($D51=Be!B$2,$C51=Be!A$3,F51="ja"),(6*J51+K51+E51))+IF(AND($D51=Be!B$4,$C51=Be!A$3,F51="ja"),(6*J51+K51+E51))+IF(AND($D51=Be!B$5,$C51=Be!A$3,F51="ja"),(6*J51+K51+E51))+IF(AND($D51=Be!B$5,$C51=Be!A$2),(E51))+IF(AND($D51=Be!B$5,$C51=Be!A$2,F51="ja"),(6*J51+K51))+IF(AND($D51=Be!B$2,$C51=Be!A$2,F51="ja",I51="ja"),(H51*Be!G$2))+IF(AND($D51=Be!B$4,$C51=Be!A$2,F51="ja",I51="ja"),(H51*Be!G$2))+IF(AND($D51=Be!B$2,$C51=Be!A$3,F51="ja",I51="ja"),(H51*Be!G$2))+IF(AND($D51=Be!B$4,$C51=Be!A$3,F51="ja",I51="ja"),(H51*Be!G$2))+IF(AND($D51=Be!B$5,$C51=Be!A$3,F51="ja",I51="ja"),(H51*Be!G$2))+IF(AND($D51=Be!B$5,$C51=Be!A$2,F51="ja",I51="ja"),(H51*Be!G$2))</f>
        <v>0</v>
      </c>
      <c r="N51" s="30">
        <f>IF(AND($D51=Be!B$9,$C51=Be!A$2),(E51))+IF(AND($D51=Be!B$10,$C51=Be!A$2),(E51))+IF(AND($D51=Be!B$11,$C51=Be!A$2),(E51))</f>
        <v>0</v>
      </c>
      <c r="O51" s="10"/>
      <c r="P51" s="11"/>
      <c r="Q51" s="11"/>
      <c r="R51" s="11"/>
    </row>
    <row r="52" spans="1:18" x14ac:dyDescent="0.3">
      <c r="A52" s="3"/>
      <c r="B52" s="3"/>
      <c r="C52" s="3"/>
      <c r="D52" s="3"/>
      <c r="E52" s="4"/>
      <c r="F52" s="5"/>
      <c r="G52" s="6"/>
      <c r="H52" s="6"/>
      <c r="I52" s="6"/>
      <c r="J52" s="6"/>
      <c r="K52" s="6"/>
      <c r="L52" s="29">
        <f>IF(AND($D52=Be!B$6,$C52=Be!A$6,F52="ja"),(Be!C$5))+IF(AND($D52=Be!B$7,$C52=Be!A$6,F52="ja"),(Be!C$6))+IF(AND($D52=Be!B$6,$C52=Be!A$4,F52="ja"),(Be!C$5))+IF(AND($D52=Be!B$7,$C52=Be!A$4,F52="ja"),(Be!C$6))+IF(AND($D52=Be!B$6,$C52=Be!A$2),(E52))+IF(AND($D52=Be!B$7,$C52=Be!A$2),(E52))+IF(AND($D52=Be!B$6,$C52=Be!A$2,F52="ja"),(100*G52+K52))+IF(AND($D52=Be!B$7,$C52=Be!A$2,F52="ja"),(100*G52+K52))+IF(AND($D52=Be!B$6,$C52=Be!A$3,F52="ja"),(100*G52+K52+E52))+IF(AND($D52=Be!B$7,$C52=Be!A$3,F52="ja"),(100*G52+K52+E52))+IF(AND($D52=Be!B$8,$C52=Be!A$2),(E52))+IF(AND($D52=Be!B$8,$C52=Be!A$2,F52="ja"),(K52))+IF(AND($D52=Be!B$8,$C52=Be!A$3,F52="ja"),(K52+300+E52))+IF(AND($D52=Be!B$8,$C52=Be!A$5,F52="ja"),(E52))+IF(AND($D52=Be!B$3,$C52=Be!A$6,F52="ja"),(E52+6*J52))+IF(AND($D52=Be!B$3,$C52=Be!A$4,F52="ja"),(E52+6*J52))+IF(AND($D52=Be!B$3,$C52=Be!A$2),(E52))+IF(AND($D52=Be!B$3,$C52=Be!A$2,F52="ja"),(6*J52+K52))+IF(AND($D52=Be!B$3,$C52=Be!A$3,F52="ja"),(6*J52+K52+E52))+IF(AND($D52=Be!B$6,$C52=Be!A$2,F52="ja",I52="ja"),(H52*Be!G$2))+IF(AND($D52=Be!B$7,$C52=Be!A$2,F52="ja",I52="ja"),(H52*Be!G$2))+IF(AND($D52=Be!B$6,$C52=Be!A$3,F52="ja",I52="ja"),(H52*Be!G$2))+IF(AND($D52=Be!B$8,$C52=Be!A$2,F52="ja",I52="ja"),(H52*Be!G$2))+IF(AND($D52=Be!B$8,$C52=Be!A$3,F52="ja",I52="ja"),(H52*Be!G$2))+IF(AND($D52=Be!B$8,$C52=Be!A$5,F52="ja",I52="ja"),(H52*Be!G$2))+IF(AND($D52=Be!B$3,$C52=Be!A$2,F52="ja",I52="ja"),(H52*Be!G$2))+IF(AND($D52=Be!B$3,$C52=Be!A$3,F52="ja",I52="ja"),(H52*Be!G$2))+IF(AND($D52=Be!B$7,$C52=Be!A$3,F52="ja",I52="ja"),(H52*Be!G$2))</f>
        <v>0</v>
      </c>
      <c r="M52" s="30">
        <f>IF(AND($D52=Be!B$2,$C52=Be!A$6,F52="ja"),(E52+6*J52))+IF(AND($D52=Be!B$4,$C52=Be!A$6,F52="ja"),(E52+6*J52))+IF(AND($D52=Be!B$5,$C52=Be!A$6,F52="ja"),(E52+6*J52))+IF(AND($D52=Be!B$2,$C52=Be!A$7),(E52))+IF(AND($D52=Be!B$2,$C52=Be!A$7,F52="ja"),(6*J52))+IF(AND($D52=Be!B$2,$C52=Be!A$4,F52="ja"),(E52+6*J52))+IF(AND($D52=Be!B$4,$C52=Be!A$4,F52="ja"),(E52+6*J52))+IF(AND($D52=Be!B$5,$C52=Be!A$4,F52="ja"),(E52+6*J52))+IF(AND($D52=Be!B$2,$C52=Be!A$2),(E52))+IF(AND($D52=Be!B$4,$C52=Be!A$2),(E52))+IF(AND($D52=Be!B$2,$C52=Be!A$2,F52="ja"),(6*J52+K52))+IF(AND($D52=Be!B$4,$C52=Be!A$2,F52="ja"),(6*J52+K52))+IF(AND($D52=Be!B$2,$C52=Be!A$3,F52="ja"),(6*J52+K52+E52))+IF(AND($D52=Be!B$4,$C52=Be!A$3,F52="ja"),(6*J52+K52+E52))+IF(AND($D52=Be!B$5,$C52=Be!A$3,F52="ja"),(6*J52+K52+E52))+IF(AND($D52=Be!B$5,$C52=Be!A$2),(E52))+IF(AND($D52=Be!B$5,$C52=Be!A$2,F52="ja"),(6*J52+K52))+IF(AND($D52=Be!B$2,$C52=Be!A$2,F52="ja",I52="ja"),(H52*Be!G$2))+IF(AND($D52=Be!B$4,$C52=Be!A$2,F52="ja",I52="ja"),(H52*Be!G$2))+IF(AND($D52=Be!B$2,$C52=Be!A$3,F52="ja",I52="ja"),(H52*Be!G$2))+IF(AND($D52=Be!B$4,$C52=Be!A$3,F52="ja",I52="ja"),(H52*Be!G$2))+IF(AND($D52=Be!B$5,$C52=Be!A$3,F52="ja",I52="ja"),(H52*Be!G$2))+IF(AND($D52=Be!B$5,$C52=Be!A$2,F52="ja",I52="ja"),(H52*Be!G$2))</f>
        <v>0</v>
      </c>
      <c r="N52" s="30">
        <f>IF(AND($D52=Be!B$9,$C52=Be!A$2),(E52))+IF(AND($D52=Be!B$10,$C52=Be!A$2),(E52))+IF(AND($D52=Be!B$11,$C52=Be!A$2),(E52))</f>
        <v>0</v>
      </c>
      <c r="O52" s="10"/>
      <c r="P52" s="11"/>
      <c r="Q52" s="11"/>
      <c r="R52" s="11"/>
    </row>
    <row r="53" spans="1:18" x14ac:dyDescent="0.3">
      <c r="A53" s="3"/>
      <c r="B53" s="3"/>
      <c r="C53" s="3"/>
      <c r="D53" s="3"/>
      <c r="E53" s="4"/>
      <c r="F53" s="5"/>
      <c r="G53" s="6"/>
      <c r="H53" s="6"/>
      <c r="I53" s="6"/>
      <c r="J53" s="6"/>
      <c r="K53" s="6"/>
      <c r="L53" s="29">
        <f>IF(AND($D53=Be!B$6,$C53=Be!A$6,F53="ja"),(Be!C$5))+IF(AND($D53=Be!B$7,$C53=Be!A$6,F53="ja"),(Be!C$6))+IF(AND($D53=Be!B$6,$C53=Be!A$4,F53="ja"),(Be!C$5))+IF(AND($D53=Be!B$7,$C53=Be!A$4,F53="ja"),(Be!C$6))+IF(AND($D53=Be!B$6,$C53=Be!A$2),(E53))+IF(AND($D53=Be!B$7,$C53=Be!A$2),(E53))+IF(AND($D53=Be!B$6,$C53=Be!A$2,F53="ja"),(100*G53+K53))+IF(AND($D53=Be!B$7,$C53=Be!A$2,F53="ja"),(100*G53+K53))+IF(AND($D53=Be!B$6,$C53=Be!A$3,F53="ja"),(100*G53+K53+E53))+IF(AND($D53=Be!B$7,$C53=Be!A$3,F53="ja"),(100*G53+K53+E53))+IF(AND($D53=Be!B$8,$C53=Be!A$2),(E53))+IF(AND($D53=Be!B$8,$C53=Be!A$2,F53="ja"),(K53))+IF(AND($D53=Be!B$8,$C53=Be!A$3,F53="ja"),(K53+300+E53))+IF(AND($D53=Be!B$8,$C53=Be!A$5,F53="ja"),(E53))+IF(AND($D53=Be!B$3,$C53=Be!A$6,F53="ja"),(E53+6*J53))+IF(AND($D53=Be!B$3,$C53=Be!A$4,F53="ja"),(E53+6*J53))+IF(AND($D53=Be!B$3,$C53=Be!A$2),(E53))+IF(AND($D53=Be!B$3,$C53=Be!A$2,F53="ja"),(6*J53+K53))+IF(AND($D53=Be!B$3,$C53=Be!A$3,F53="ja"),(6*J53+K53+E53))+IF(AND($D53=Be!B$6,$C53=Be!A$2,F53="ja",I53="ja"),(H53*Be!G$2))+IF(AND($D53=Be!B$7,$C53=Be!A$2,F53="ja",I53="ja"),(H53*Be!G$2))+IF(AND($D53=Be!B$6,$C53=Be!A$3,F53="ja",I53="ja"),(H53*Be!G$2))+IF(AND($D53=Be!B$8,$C53=Be!A$2,F53="ja",I53="ja"),(H53*Be!G$2))+IF(AND($D53=Be!B$8,$C53=Be!A$3,F53="ja",I53="ja"),(H53*Be!G$2))+IF(AND($D53=Be!B$8,$C53=Be!A$5,F53="ja",I53="ja"),(H53*Be!G$2))+IF(AND($D53=Be!B$3,$C53=Be!A$2,F53="ja",I53="ja"),(H53*Be!G$2))+IF(AND($D53=Be!B$3,$C53=Be!A$3,F53="ja",I53="ja"),(H53*Be!G$2))+IF(AND($D53=Be!B$7,$C53=Be!A$3,F53="ja",I53="ja"),(H53*Be!G$2))</f>
        <v>0</v>
      </c>
      <c r="M53" s="30">
        <f>IF(AND($D53=Be!B$2,$C53=Be!A$6,F53="ja"),(E53+6*J53))+IF(AND($D53=Be!B$4,$C53=Be!A$6,F53="ja"),(E53+6*J53))+IF(AND($D53=Be!B$5,$C53=Be!A$6,F53="ja"),(E53+6*J53))+IF(AND($D53=Be!B$2,$C53=Be!A$7),(E53))+IF(AND($D53=Be!B$2,$C53=Be!A$7,F53="ja"),(6*J53))+IF(AND($D53=Be!B$2,$C53=Be!A$4,F53="ja"),(E53+6*J53))+IF(AND($D53=Be!B$4,$C53=Be!A$4,F53="ja"),(E53+6*J53))+IF(AND($D53=Be!B$5,$C53=Be!A$4,F53="ja"),(E53+6*J53))+IF(AND($D53=Be!B$2,$C53=Be!A$2),(E53))+IF(AND($D53=Be!B$4,$C53=Be!A$2),(E53))+IF(AND($D53=Be!B$2,$C53=Be!A$2,F53="ja"),(6*J53+K53))+IF(AND($D53=Be!B$4,$C53=Be!A$2,F53="ja"),(6*J53+K53))+IF(AND($D53=Be!B$2,$C53=Be!A$3,F53="ja"),(6*J53+K53+E53))+IF(AND($D53=Be!B$4,$C53=Be!A$3,F53="ja"),(6*J53+K53+E53))+IF(AND($D53=Be!B$5,$C53=Be!A$3,F53="ja"),(6*J53+K53+E53))+IF(AND($D53=Be!B$5,$C53=Be!A$2),(E53))+IF(AND($D53=Be!B$5,$C53=Be!A$2,F53="ja"),(6*J53+K53))+IF(AND($D53=Be!B$2,$C53=Be!A$2,F53="ja",I53="ja"),(H53*Be!G$2))+IF(AND($D53=Be!B$4,$C53=Be!A$2,F53="ja",I53="ja"),(H53*Be!G$2))+IF(AND($D53=Be!B$2,$C53=Be!A$3,F53="ja",I53="ja"),(H53*Be!G$2))+IF(AND($D53=Be!B$4,$C53=Be!A$3,F53="ja",I53="ja"),(H53*Be!G$2))+IF(AND($D53=Be!B$5,$C53=Be!A$3,F53="ja",I53="ja"),(H53*Be!G$2))+IF(AND($D53=Be!B$5,$C53=Be!A$2,F53="ja",I53="ja"),(H53*Be!G$2))</f>
        <v>0</v>
      </c>
      <c r="N53" s="30">
        <f>IF(AND($D53=Be!B$9,$C53=Be!A$2),(E53))+IF(AND($D53=Be!B$10,$C53=Be!A$2),(E53))+IF(AND($D53=Be!B$11,$C53=Be!A$2),(E53))</f>
        <v>0</v>
      </c>
      <c r="O53" s="10"/>
      <c r="P53" s="11"/>
      <c r="Q53" s="11"/>
      <c r="R53" s="11"/>
    </row>
    <row r="54" spans="1:18" x14ac:dyDescent="0.3">
      <c r="A54" s="3"/>
      <c r="B54" s="3"/>
      <c r="C54" s="3"/>
      <c r="D54" s="3"/>
      <c r="E54" s="4"/>
      <c r="F54" s="5"/>
      <c r="G54" s="6"/>
      <c r="H54" s="6"/>
      <c r="I54" s="6"/>
      <c r="J54" s="6"/>
      <c r="K54" s="6"/>
      <c r="L54" s="29">
        <f>IF(AND($D54=Be!B$6,$C54=Be!A$6,F54="ja"),(Be!C$5))+IF(AND($D54=Be!B$7,$C54=Be!A$6,F54="ja"),(Be!C$6))+IF(AND($D54=Be!B$6,$C54=Be!A$4,F54="ja"),(Be!C$5))+IF(AND($D54=Be!B$7,$C54=Be!A$4,F54="ja"),(Be!C$6))+IF(AND($D54=Be!B$6,$C54=Be!A$2),(E54))+IF(AND($D54=Be!B$7,$C54=Be!A$2),(E54))+IF(AND($D54=Be!B$6,$C54=Be!A$2,F54="ja"),(100*G54+K54))+IF(AND($D54=Be!B$7,$C54=Be!A$2,F54="ja"),(100*G54+K54))+IF(AND($D54=Be!B$6,$C54=Be!A$3,F54="ja"),(100*G54+K54+E54))+IF(AND($D54=Be!B$7,$C54=Be!A$3,F54="ja"),(100*G54+K54+E54))+IF(AND($D54=Be!B$8,$C54=Be!A$2),(E54))+IF(AND($D54=Be!B$8,$C54=Be!A$2,F54="ja"),(K54))+IF(AND($D54=Be!B$8,$C54=Be!A$3,F54="ja"),(K54+300+E54))+IF(AND($D54=Be!B$8,$C54=Be!A$5,F54="ja"),(E54))+IF(AND($D54=Be!B$3,$C54=Be!A$6,F54="ja"),(E54+6*J54))+IF(AND($D54=Be!B$3,$C54=Be!A$4,F54="ja"),(E54+6*J54))+IF(AND($D54=Be!B$3,$C54=Be!A$2),(E54))+IF(AND($D54=Be!B$3,$C54=Be!A$2,F54="ja"),(6*J54+K54))+IF(AND($D54=Be!B$3,$C54=Be!A$3,F54="ja"),(6*J54+K54+E54))+IF(AND($D54=Be!B$6,$C54=Be!A$2,F54="ja",I54="ja"),(H54*Be!G$2))+IF(AND($D54=Be!B$7,$C54=Be!A$2,F54="ja",I54="ja"),(H54*Be!G$2))+IF(AND($D54=Be!B$6,$C54=Be!A$3,F54="ja",I54="ja"),(H54*Be!G$2))+IF(AND($D54=Be!B$8,$C54=Be!A$2,F54="ja",I54="ja"),(H54*Be!G$2))+IF(AND($D54=Be!B$8,$C54=Be!A$3,F54="ja",I54="ja"),(H54*Be!G$2))+IF(AND($D54=Be!B$8,$C54=Be!A$5,F54="ja",I54="ja"),(H54*Be!G$2))+IF(AND($D54=Be!B$3,$C54=Be!A$2,F54="ja",I54="ja"),(H54*Be!G$2))+IF(AND($D54=Be!B$3,$C54=Be!A$3,F54="ja",I54="ja"),(H54*Be!G$2))+IF(AND($D54=Be!B$7,$C54=Be!A$3,F54="ja",I54="ja"),(H54*Be!G$2))</f>
        <v>0</v>
      </c>
      <c r="M54" s="30">
        <f>IF(AND($D54=Be!B$2,$C54=Be!A$6,F54="ja"),(E54+6*J54))+IF(AND($D54=Be!B$4,$C54=Be!A$6,F54="ja"),(E54+6*J54))+IF(AND($D54=Be!B$5,$C54=Be!A$6,F54="ja"),(E54+6*J54))+IF(AND($D54=Be!B$2,$C54=Be!A$7),(E54))+IF(AND($D54=Be!B$2,$C54=Be!A$7,F54="ja"),(6*J54))+IF(AND($D54=Be!B$2,$C54=Be!A$4,F54="ja"),(E54+6*J54))+IF(AND($D54=Be!B$4,$C54=Be!A$4,F54="ja"),(E54+6*J54))+IF(AND($D54=Be!B$5,$C54=Be!A$4,F54="ja"),(E54+6*J54))+IF(AND($D54=Be!B$2,$C54=Be!A$2),(E54))+IF(AND($D54=Be!B$4,$C54=Be!A$2),(E54))+IF(AND($D54=Be!B$2,$C54=Be!A$2,F54="ja"),(6*J54+K54))+IF(AND($D54=Be!B$4,$C54=Be!A$2,F54="ja"),(6*J54+K54))+IF(AND($D54=Be!B$2,$C54=Be!A$3,F54="ja"),(6*J54+K54+E54))+IF(AND($D54=Be!B$4,$C54=Be!A$3,F54="ja"),(6*J54+K54+E54))+IF(AND($D54=Be!B$5,$C54=Be!A$3,F54="ja"),(6*J54+K54+E54))+IF(AND($D54=Be!B$5,$C54=Be!A$2),(E54))+IF(AND($D54=Be!B$5,$C54=Be!A$2,F54="ja"),(6*J54+K54))+IF(AND($D54=Be!B$2,$C54=Be!A$2,F54="ja",I54="ja"),(H54*Be!G$2))+IF(AND($D54=Be!B$4,$C54=Be!A$2,F54="ja",I54="ja"),(H54*Be!G$2))+IF(AND($D54=Be!B$2,$C54=Be!A$3,F54="ja",I54="ja"),(H54*Be!G$2))+IF(AND($D54=Be!B$4,$C54=Be!A$3,F54="ja",I54="ja"),(H54*Be!G$2))+IF(AND($D54=Be!B$5,$C54=Be!A$3,F54="ja",I54="ja"),(H54*Be!G$2))+IF(AND($D54=Be!B$5,$C54=Be!A$2,F54="ja",I54="ja"),(H54*Be!G$2))</f>
        <v>0</v>
      </c>
      <c r="N54" s="30">
        <f>IF(AND($D54=Be!B$9,$C54=Be!A$2),(E54))+IF(AND($D54=Be!B$10,$C54=Be!A$2),(E54))+IF(AND($D54=Be!B$11,$C54=Be!A$2),(E54))</f>
        <v>0</v>
      </c>
      <c r="O54" s="10"/>
      <c r="P54" s="11"/>
      <c r="Q54" s="11"/>
      <c r="R54" s="11"/>
    </row>
    <row r="55" spans="1:18" x14ac:dyDescent="0.3">
      <c r="A55" s="3"/>
      <c r="B55" s="3"/>
      <c r="C55" s="3"/>
      <c r="D55" s="3"/>
      <c r="E55" s="4"/>
      <c r="F55" s="5"/>
      <c r="G55" s="6"/>
      <c r="H55" s="6"/>
      <c r="I55" s="6"/>
      <c r="J55" s="6"/>
      <c r="K55" s="6"/>
      <c r="L55" s="29">
        <f>IF(AND($D55=Be!B$6,$C55=Be!A$6,F55="ja"),(Be!C$5))+IF(AND($D55=Be!B$7,$C55=Be!A$6,F55="ja"),(Be!C$6))+IF(AND($D55=Be!B$6,$C55=Be!A$4,F55="ja"),(Be!C$5))+IF(AND($D55=Be!B$7,$C55=Be!A$4,F55="ja"),(Be!C$6))+IF(AND($D55=Be!B$6,$C55=Be!A$2),(E55))+IF(AND($D55=Be!B$7,$C55=Be!A$2),(E55))+IF(AND($D55=Be!B$6,$C55=Be!A$2,F55="ja"),(100*G55+K55))+IF(AND($D55=Be!B$7,$C55=Be!A$2,F55="ja"),(100*G55+K55))+IF(AND($D55=Be!B$6,$C55=Be!A$3,F55="ja"),(100*G55+K55+E55))+IF(AND($D55=Be!B$7,$C55=Be!A$3,F55="ja"),(100*G55+K55+E55))+IF(AND($D55=Be!B$8,$C55=Be!A$2),(E55))+IF(AND($D55=Be!B$8,$C55=Be!A$2,F55="ja"),(K55))+IF(AND($D55=Be!B$8,$C55=Be!A$3,F55="ja"),(K55+300+E55))+IF(AND($D55=Be!B$8,$C55=Be!A$5,F55="ja"),(E55))+IF(AND($D55=Be!B$3,$C55=Be!A$6,F55="ja"),(E55+6*J55))+IF(AND($D55=Be!B$3,$C55=Be!A$4,F55="ja"),(E55+6*J55))+IF(AND($D55=Be!B$3,$C55=Be!A$2),(E55))+IF(AND($D55=Be!B$3,$C55=Be!A$2,F55="ja"),(6*J55+K55))+IF(AND($D55=Be!B$3,$C55=Be!A$3,F55="ja"),(6*J55+K55+E55))+IF(AND($D55=Be!B$6,$C55=Be!A$2,F55="ja",I55="ja"),(H55*Be!G$2))+IF(AND($D55=Be!B$7,$C55=Be!A$2,F55="ja",I55="ja"),(H55*Be!G$2))+IF(AND($D55=Be!B$6,$C55=Be!A$3,F55="ja",I55="ja"),(H55*Be!G$2))+IF(AND($D55=Be!B$8,$C55=Be!A$2,F55="ja",I55="ja"),(H55*Be!G$2))+IF(AND($D55=Be!B$8,$C55=Be!A$3,F55="ja",I55="ja"),(H55*Be!G$2))+IF(AND($D55=Be!B$8,$C55=Be!A$5,F55="ja",I55="ja"),(H55*Be!G$2))+IF(AND($D55=Be!B$3,$C55=Be!A$2,F55="ja",I55="ja"),(H55*Be!G$2))+IF(AND($D55=Be!B$3,$C55=Be!A$3,F55="ja",I55="ja"),(H55*Be!G$2))+IF(AND($D55=Be!B$7,$C55=Be!A$3,F55="ja",I55="ja"),(H55*Be!G$2))</f>
        <v>0</v>
      </c>
      <c r="M55" s="30">
        <f>IF(AND($D55=Be!B$2,$C55=Be!A$6,F55="ja"),(E55+6*J55))+IF(AND($D55=Be!B$4,$C55=Be!A$6,F55="ja"),(E55+6*J55))+IF(AND($D55=Be!B$5,$C55=Be!A$6,F55="ja"),(E55+6*J55))+IF(AND($D55=Be!B$2,$C55=Be!A$7),(E55))+IF(AND($D55=Be!B$2,$C55=Be!A$7,F55="ja"),(6*J55))+IF(AND($D55=Be!B$2,$C55=Be!A$4,F55="ja"),(E55+6*J55))+IF(AND($D55=Be!B$4,$C55=Be!A$4,F55="ja"),(E55+6*J55))+IF(AND($D55=Be!B$5,$C55=Be!A$4,F55="ja"),(E55+6*J55))+IF(AND($D55=Be!B$2,$C55=Be!A$2),(E55))+IF(AND($D55=Be!B$4,$C55=Be!A$2),(E55))+IF(AND($D55=Be!B$2,$C55=Be!A$2,F55="ja"),(6*J55+K55))+IF(AND($D55=Be!B$4,$C55=Be!A$2,F55="ja"),(6*J55+K55))+IF(AND($D55=Be!B$2,$C55=Be!A$3,F55="ja"),(6*J55+K55+E55))+IF(AND($D55=Be!B$4,$C55=Be!A$3,F55="ja"),(6*J55+K55+E55))+IF(AND($D55=Be!B$5,$C55=Be!A$3,F55="ja"),(6*J55+K55+E55))+IF(AND($D55=Be!B$5,$C55=Be!A$2),(E55))+IF(AND($D55=Be!B$5,$C55=Be!A$2,F55="ja"),(6*J55+K55))+IF(AND($D55=Be!B$2,$C55=Be!A$2,F55="ja",I55="ja"),(H55*Be!G$2))+IF(AND($D55=Be!B$4,$C55=Be!A$2,F55="ja",I55="ja"),(H55*Be!G$2))+IF(AND($D55=Be!B$2,$C55=Be!A$3,F55="ja",I55="ja"),(H55*Be!G$2))+IF(AND($D55=Be!B$4,$C55=Be!A$3,F55="ja",I55="ja"),(H55*Be!G$2))+IF(AND($D55=Be!B$5,$C55=Be!A$3,F55="ja",I55="ja"),(H55*Be!G$2))+IF(AND($D55=Be!B$5,$C55=Be!A$2,F55="ja",I55="ja"),(H55*Be!G$2))</f>
        <v>0</v>
      </c>
      <c r="N55" s="30">
        <f>IF(AND($D55=Be!B$9,$C55=Be!A$2),(E55))+IF(AND($D55=Be!B$10,$C55=Be!A$2),(E55))+IF(AND($D55=Be!B$11,$C55=Be!A$2),(E55))</f>
        <v>0</v>
      </c>
      <c r="O55" s="10"/>
      <c r="P55" s="11"/>
      <c r="Q55" s="11"/>
      <c r="R55" s="11"/>
    </row>
    <row r="56" spans="1:18" x14ac:dyDescent="0.3">
      <c r="A56" s="3"/>
      <c r="B56" s="3"/>
      <c r="C56" s="3"/>
      <c r="D56" s="3"/>
      <c r="E56" s="4"/>
      <c r="F56" s="5"/>
      <c r="G56" s="6"/>
      <c r="H56" s="6"/>
      <c r="I56" s="6"/>
      <c r="J56" s="6"/>
      <c r="K56" s="6"/>
      <c r="L56" s="29">
        <f>IF(AND($D56=Be!B$6,$C56=Be!A$6,F56="ja"),(Be!C$5))+IF(AND($D56=Be!B$7,$C56=Be!A$6,F56="ja"),(Be!C$6))+IF(AND($D56=Be!B$6,$C56=Be!A$4,F56="ja"),(Be!C$5))+IF(AND($D56=Be!B$7,$C56=Be!A$4,F56="ja"),(Be!C$6))+IF(AND($D56=Be!B$6,$C56=Be!A$2),(E56))+IF(AND($D56=Be!B$7,$C56=Be!A$2),(E56))+IF(AND($D56=Be!B$6,$C56=Be!A$2,F56="ja"),(100*G56+K56))+IF(AND($D56=Be!B$7,$C56=Be!A$2,F56="ja"),(100*G56+K56))+IF(AND($D56=Be!B$6,$C56=Be!A$3,F56="ja"),(100*G56+K56+E56))+IF(AND($D56=Be!B$7,$C56=Be!A$3,F56="ja"),(100*G56+K56+E56))+IF(AND($D56=Be!B$8,$C56=Be!A$2),(E56))+IF(AND($D56=Be!B$8,$C56=Be!A$2,F56="ja"),(K56))+IF(AND($D56=Be!B$8,$C56=Be!A$3,F56="ja"),(K56+300+E56))+IF(AND($D56=Be!B$8,$C56=Be!A$5,F56="ja"),(E56))+IF(AND($D56=Be!B$3,$C56=Be!A$6,F56="ja"),(E56+6*J56))+IF(AND($D56=Be!B$3,$C56=Be!A$4,F56="ja"),(E56+6*J56))+IF(AND($D56=Be!B$3,$C56=Be!A$2),(E56))+IF(AND($D56=Be!B$3,$C56=Be!A$2,F56="ja"),(6*J56+K56))+IF(AND($D56=Be!B$3,$C56=Be!A$3,F56="ja"),(6*J56+K56+E56))+IF(AND($D56=Be!B$6,$C56=Be!A$2,F56="ja",I56="ja"),(H56*Be!G$2))+IF(AND($D56=Be!B$7,$C56=Be!A$2,F56="ja",I56="ja"),(H56*Be!G$2))+IF(AND($D56=Be!B$6,$C56=Be!A$3,F56="ja",I56="ja"),(H56*Be!G$2))+IF(AND($D56=Be!B$8,$C56=Be!A$2,F56="ja",I56="ja"),(H56*Be!G$2))+IF(AND($D56=Be!B$8,$C56=Be!A$3,F56="ja",I56="ja"),(H56*Be!G$2))+IF(AND($D56=Be!B$8,$C56=Be!A$5,F56="ja",I56="ja"),(H56*Be!G$2))+IF(AND($D56=Be!B$3,$C56=Be!A$2,F56="ja",I56="ja"),(H56*Be!G$2))+IF(AND($D56=Be!B$3,$C56=Be!A$3,F56="ja",I56="ja"),(H56*Be!G$2))+IF(AND($D56=Be!B$7,$C56=Be!A$3,F56="ja",I56="ja"),(H56*Be!G$2))</f>
        <v>0</v>
      </c>
      <c r="M56" s="30">
        <f>IF(AND($D56=Be!B$2,$C56=Be!A$6,F56="ja"),(E56+6*J56))+IF(AND($D56=Be!B$4,$C56=Be!A$6,F56="ja"),(E56+6*J56))+IF(AND($D56=Be!B$5,$C56=Be!A$6,F56="ja"),(E56+6*J56))+IF(AND($D56=Be!B$2,$C56=Be!A$7),(E56))+IF(AND($D56=Be!B$2,$C56=Be!A$7,F56="ja"),(6*J56))+IF(AND($D56=Be!B$2,$C56=Be!A$4,F56="ja"),(E56+6*J56))+IF(AND($D56=Be!B$4,$C56=Be!A$4,F56="ja"),(E56+6*J56))+IF(AND($D56=Be!B$5,$C56=Be!A$4,F56="ja"),(E56+6*J56))+IF(AND($D56=Be!B$2,$C56=Be!A$2),(E56))+IF(AND($D56=Be!B$4,$C56=Be!A$2),(E56))+IF(AND($D56=Be!B$2,$C56=Be!A$2,F56="ja"),(6*J56+K56))+IF(AND($D56=Be!B$4,$C56=Be!A$2,F56="ja"),(6*J56+K56))+IF(AND($D56=Be!B$2,$C56=Be!A$3,F56="ja"),(6*J56+K56+E56))+IF(AND($D56=Be!B$4,$C56=Be!A$3,F56="ja"),(6*J56+K56+E56))+IF(AND($D56=Be!B$5,$C56=Be!A$3,F56="ja"),(6*J56+K56+E56))+IF(AND($D56=Be!B$5,$C56=Be!A$2),(E56))+IF(AND($D56=Be!B$5,$C56=Be!A$2,F56="ja"),(6*J56+K56))+IF(AND($D56=Be!B$2,$C56=Be!A$2,F56="ja",I56="ja"),(H56*Be!G$2))+IF(AND($D56=Be!B$4,$C56=Be!A$2,F56="ja",I56="ja"),(H56*Be!G$2))+IF(AND($D56=Be!B$2,$C56=Be!A$3,F56="ja",I56="ja"),(H56*Be!G$2))+IF(AND($D56=Be!B$4,$C56=Be!A$3,F56="ja",I56="ja"),(H56*Be!G$2))+IF(AND($D56=Be!B$5,$C56=Be!A$3,F56="ja",I56="ja"),(H56*Be!G$2))+IF(AND($D56=Be!B$5,$C56=Be!A$2,F56="ja",I56="ja"),(H56*Be!G$2))</f>
        <v>0</v>
      </c>
      <c r="N56" s="30">
        <f>IF(AND($D56=Be!B$9,$C56=Be!A$2),(E56))+IF(AND($D56=Be!B$10,$C56=Be!A$2),(E56))+IF(AND($D56=Be!B$11,$C56=Be!A$2),(E56))</f>
        <v>0</v>
      </c>
      <c r="O56" s="10"/>
      <c r="P56" s="11"/>
      <c r="Q56" s="11"/>
      <c r="R56" s="11"/>
    </row>
    <row r="57" spans="1:18" x14ac:dyDescent="0.3">
      <c r="A57" s="3"/>
      <c r="B57" s="3" t="s">
        <v>76</v>
      </c>
      <c r="C57" s="3"/>
      <c r="D57" s="3"/>
      <c r="E57" s="4"/>
      <c r="F57" s="5"/>
      <c r="G57" s="6"/>
      <c r="H57" s="6"/>
      <c r="I57" s="6"/>
      <c r="J57" s="6"/>
      <c r="K57" s="6"/>
      <c r="L57" s="29">
        <f>IF(AND($D57=Be!B$6,$C57=Be!A$6,F57="ja"),(Be!C$5))+IF(AND($D57=Be!B$7,$C57=Be!A$6,F57="ja"),(Be!C$6))+IF(AND($D57=Be!B$6,$C57=Be!A$4,F57="ja"),(Be!C$5))+IF(AND($D57=Be!B$7,$C57=Be!A$4,F57="ja"),(Be!C$6))+IF(AND($D57=Be!B$6,$C57=Be!A$2),(E57))+IF(AND($D57=Be!B$7,$C57=Be!A$2),(E57))+IF(AND($D57=Be!B$6,$C57=Be!A$2,F57="ja"),(100*G57+K57))+IF(AND($D57=Be!B$7,$C57=Be!A$2,F57="ja"),(100*G57+K57))+IF(AND($D57=Be!B$6,$C57=Be!A$3,F57="ja"),(100*G57+K57+E57))+IF(AND($D57=Be!B$7,$C57=Be!A$3,F57="ja"),(100*G57+K57+E57))+IF(AND($D57=Be!B$8,$C57=Be!A$2),(E57))+IF(AND($D57=Be!B$8,$C57=Be!A$2,F57="ja"),(K57))+IF(AND($D57=Be!B$8,$C57=Be!A$3,F57="ja"),(K57+300+E57))+IF(AND($D57=Be!B$8,$C57=Be!A$5,F57="ja"),(E57))+IF(AND($D57=Be!B$3,$C57=Be!A$6,F57="ja"),(E57+6*J57))+IF(AND($D57=Be!B$3,$C57=Be!A$4,F57="ja"),(E57+6*J57))+IF(AND($D57=Be!B$3,$C57=Be!A$2),(E57))+IF(AND($D57=Be!B$3,$C57=Be!A$2,F57="ja"),(6*J57+K57))+IF(AND($D57=Be!B$3,$C57=Be!A$3,F57="ja"),(6*J57+K57+E57))+IF(AND($D57=Be!B$6,$C57=Be!A$2,F57="ja",I57="ja"),(H57*Be!G$2))+IF(AND($D57=Be!B$7,$C57=Be!A$2,F57="ja",I57="ja"),(H57*Be!G$2))+IF(AND($D57=Be!B$6,$C57=Be!A$3,F57="ja",I57="ja"),(H57*Be!G$2))+IF(AND($D57=Be!B$8,$C57=Be!A$2,F57="ja",I57="ja"),(H57*Be!G$2))+IF(AND($D57=Be!B$8,$C57=Be!A$3,F57="ja",I57="ja"),(H57*Be!G$2))+IF(AND($D57=Be!B$8,$C57=Be!A$5,F57="ja",I57="ja"),(H57*Be!G$2))+IF(AND($D57=Be!B$3,$C57=Be!A$2,F57="ja",I57="ja"),(H57*Be!G$2))+IF(AND($D57=Be!B$3,$C57=Be!A$3,F57="ja",I57="ja"),(H57*Be!G$2))+IF(AND($D57=Be!B$7,$C57=Be!A$3,F57="ja",I57="ja"),(H57*Be!G$2))</f>
        <v>0</v>
      </c>
      <c r="M57" s="30">
        <f>IF(AND($D57=Be!B$2,$C57=Be!A$6,F57="ja"),(E57+6*J57))+IF(AND($D57=Be!B$4,$C57=Be!A$6,F57="ja"),(E57+6*J57))+IF(AND($D57=Be!B$5,$C57=Be!A$6,F57="ja"),(E57+6*J57))+IF(AND($D57=Be!B$2,$C57=Be!A$7),(E57))+IF(AND($D57=Be!B$2,$C57=Be!A$7,F57="ja"),(6*J57))+IF(AND($D57=Be!B$2,$C57=Be!A$4,F57="ja"),(E57+6*J57))+IF(AND($D57=Be!B$4,$C57=Be!A$4,F57="ja"),(E57+6*J57))+IF(AND($D57=Be!B$5,$C57=Be!A$4,F57="ja"),(E57+6*J57))+IF(AND($D57=Be!B$2,$C57=Be!A$2),(E57))+IF(AND($D57=Be!B$4,$C57=Be!A$2),(E57))+IF(AND($D57=Be!B$2,$C57=Be!A$2,F57="ja"),(6*J57+K57))+IF(AND($D57=Be!B$4,$C57=Be!A$2,F57="ja"),(6*J57+K57))+IF(AND($D57=Be!B$2,$C57=Be!A$3,F57="ja"),(6*J57+K57+E57))+IF(AND($D57=Be!B$4,$C57=Be!A$3,F57="ja"),(6*J57+K57+E57))+IF(AND($D57=Be!B$5,$C57=Be!A$3,F57="ja"),(6*J57+K57+E57))+IF(AND($D57=Be!B$5,$C57=Be!A$2),(E57))+IF(AND($D57=Be!B$5,$C57=Be!A$2,F57="ja"),(6*J57+K57))+IF(AND($D57=Be!B$2,$C57=Be!A$2,F57="ja",I57="ja"),(H57*Be!G$2))+IF(AND($D57=Be!B$4,$C57=Be!A$2,F57="ja",I57="ja"),(H57*Be!G$2))+IF(AND($D57=Be!B$2,$C57=Be!A$3,F57="ja",I57="ja"),(H57*Be!G$2))+IF(AND($D57=Be!B$4,$C57=Be!A$3,F57="ja",I57="ja"),(H57*Be!G$2))+IF(AND($D57=Be!B$5,$C57=Be!A$3,F57="ja",I57="ja"),(H57*Be!G$2))+IF(AND($D57=Be!B$5,$C57=Be!A$2,F57="ja",I57="ja"),(H57*Be!G$2))</f>
        <v>0</v>
      </c>
      <c r="N57" s="30">
        <f>IF(AND($D57=Be!B$9,$C57=Be!A$2),(E57))+IF(AND($D57=Be!B$10,$C57=Be!A$2),(E57))+IF(AND($D57=Be!B$11,$C57=Be!A$2),(E57))</f>
        <v>0</v>
      </c>
      <c r="O57" s="10"/>
      <c r="P57" s="11"/>
      <c r="Q57" s="11"/>
      <c r="R57" s="11"/>
    </row>
    <row r="58" spans="1:18" x14ac:dyDescent="0.3">
      <c r="A58" s="3"/>
      <c r="B58" s="3"/>
      <c r="C58" s="3"/>
      <c r="D58" s="3"/>
      <c r="E58" s="4"/>
      <c r="F58" s="5"/>
      <c r="G58" s="6"/>
      <c r="H58" s="6"/>
      <c r="I58" s="6"/>
      <c r="J58" s="6"/>
      <c r="K58" s="6"/>
      <c r="L58" s="29">
        <f>IF(AND($D58=Be!B$6,$C58=Be!A$6,F58="ja"),(Be!C$5))+IF(AND($D58=Be!B$7,$C58=Be!A$6,F58="ja"),(Be!C$6))+IF(AND($D58=Be!B$6,$C58=Be!A$4,F58="ja"),(Be!C$5))+IF(AND($D58=Be!B$7,$C58=Be!A$4,F58="ja"),(Be!C$6))+IF(AND($D58=Be!B$6,$C58=Be!A$2),(E58))+IF(AND($D58=Be!B$7,$C58=Be!A$2),(E58))+IF(AND($D58=Be!B$6,$C58=Be!A$2,F58="ja"),(100*G58+K58))+IF(AND($D58=Be!B$7,$C58=Be!A$2,F58="ja"),(100*G58+K58))+IF(AND($D58=Be!B$6,$C58=Be!A$3,F58="ja"),(100*G58+K58+E58))+IF(AND($D58=Be!B$7,$C58=Be!A$3,F58="ja"),(100*G58+K58+E58))+IF(AND($D58=Be!B$8,$C58=Be!A$2),(E58))+IF(AND($D58=Be!B$8,$C58=Be!A$2,F58="ja"),(K58))+IF(AND($D58=Be!B$8,$C58=Be!A$3,F58="ja"),(K58+300+E58))+IF(AND($D58=Be!B$8,$C58=Be!A$5,F58="ja"),(E58))+IF(AND($D58=Be!B$3,$C58=Be!A$6,F58="ja"),(E58+6*J58))+IF(AND($D58=Be!B$3,$C58=Be!A$4,F58="ja"),(E58+6*J58))+IF(AND($D58=Be!B$3,$C58=Be!A$2),(E58))+IF(AND($D58=Be!B$3,$C58=Be!A$2,F58="ja"),(6*J58+K58))+IF(AND($D58=Be!B$3,$C58=Be!A$3,F58="ja"),(6*J58+K58+E58))+IF(AND($D58=Be!B$6,$C58=Be!A$2,F58="ja",I58="ja"),(H58*Be!G$2))+IF(AND($D58=Be!B$7,$C58=Be!A$2,F58="ja",I58="ja"),(H58*Be!G$2))+IF(AND($D58=Be!B$6,$C58=Be!A$3,F58="ja",I58="ja"),(H58*Be!G$2))+IF(AND($D58=Be!B$8,$C58=Be!A$2,F58="ja",I58="ja"),(H58*Be!G$2))+IF(AND($D58=Be!B$8,$C58=Be!A$3,F58="ja",I58="ja"),(H58*Be!G$2))+IF(AND($D58=Be!B$8,$C58=Be!A$5,F58="ja",I58="ja"),(H58*Be!G$2))+IF(AND($D58=Be!B$3,$C58=Be!A$2,F58="ja",I58="ja"),(H58*Be!G$2))+IF(AND($D58=Be!B$3,$C58=Be!A$3,F58="ja",I58="ja"),(H58*Be!G$2))+IF(AND($D58=Be!B$7,$C58=Be!A$3,F58="ja",I58="ja"),(H58*Be!G$2))</f>
        <v>0</v>
      </c>
      <c r="M58" s="30">
        <f>IF(AND($D58=Be!B$2,$C58=Be!A$6,F58="ja"),(E58+6*J58))+IF(AND($D58=Be!B$4,$C58=Be!A$6,F58="ja"),(E58+6*J58))+IF(AND($D58=Be!B$5,$C58=Be!A$6,F58="ja"),(E58+6*J58))+IF(AND($D58=Be!B$2,$C58=Be!A$7),(E58))+IF(AND($D58=Be!B$2,$C58=Be!A$7,F58="ja"),(6*J58))+IF(AND($D58=Be!B$2,$C58=Be!A$4,F58="ja"),(E58+6*J58))+IF(AND($D58=Be!B$4,$C58=Be!A$4,F58="ja"),(E58+6*J58))+IF(AND($D58=Be!B$5,$C58=Be!A$4,F58="ja"),(E58+6*J58))+IF(AND($D58=Be!B$2,$C58=Be!A$2),(E58))+IF(AND($D58=Be!B$4,$C58=Be!A$2),(E58))+IF(AND($D58=Be!B$2,$C58=Be!A$2,F58="ja"),(6*J58+K58))+IF(AND($D58=Be!B$4,$C58=Be!A$2,F58="ja"),(6*J58+K58))+IF(AND($D58=Be!B$2,$C58=Be!A$3,F58="ja"),(6*J58+K58+E58))+IF(AND($D58=Be!B$4,$C58=Be!A$3,F58="ja"),(6*J58+K58+E58))+IF(AND($D58=Be!B$5,$C58=Be!A$3,F58="ja"),(6*J58+K58+E58))+IF(AND($D58=Be!B$5,$C58=Be!A$2),(E58))+IF(AND($D58=Be!B$5,$C58=Be!A$2,F58="ja"),(6*J58+K58))+IF(AND($D58=Be!B$2,$C58=Be!A$2,F58="ja",I58="ja"),(H58*Be!G$2))+IF(AND($D58=Be!B$4,$C58=Be!A$2,F58="ja",I58="ja"),(H58*Be!G$2))+IF(AND($D58=Be!B$2,$C58=Be!A$3,F58="ja",I58="ja"),(H58*Be!G$2))+IF(AND($D58=Be!B$4,$C58=Be!A$3,F58="ja",I58="ja"),(H58*Be!G$2))+IF(AND($D58=Be!B$5,$C58=Be!A$3,F58="ja",I58="ja"),(H58*Be!G$2))+IF(AND($D58=Be!B$5,$C58=Be!A$2,F58="ja",I58="ja"),(H58*Be!G$2))</f>
        <v>0</v>
      </c>
      <c r="N58" s="30">
        <f>IF(AND($D58=Be!B$9,$C58=Be!A$2),(E58))+IF(AND($D58=Be!B$10,$C58=Be!A$2),(E58))+IF(AND($D58=Be!B$11,$C58=Be!A$2),(E58))</f>
        <v>0</v>
      </c>
      <c r="O58" s="10"/>
      <c r="P58" s="11"/>
      <c r="Q58" s="11"/>
      <c r="R58" s="11"/>
    </row>
    <row r="59" spans="1:18" x14ac:dyDescent="0.3">
      <c r="A59" s="3"/>
      <c r="B59" s="3"/>
      <c r="C59" s="3"/>
      <c r="D59" s="3"/>
      <c r="E59" s="4"/>
      <c r="F59" s="5"/>
      <c r="G59" s="6"/>
      <c r="H59" s="6"/>
      <c r="I59" s="6"/>
      <c r="J59" s="6"/>
      <c r="K59" s="6"/>
      <c r="L59" s="29">
        <f>IF(AND($D59=Be!B$6,$C59=Be!A$6,F59="ja"),(Be!C$5))+IF(AND($D59=Be!B$7,$C59=Be!A$6,F59="ja"),(Be!C$6))+IF(AND($D59=Be!B$6,$C59=Be!A$4,F59="ja"),(Be!C$5))+IF(AND($D59=Be!B$7,$C59=Be!A$4,F59="ja"),(Be!C$6))+IF(AND($D59=Be!B$6,$C59=Be!A$2),(E59))+IF(AND($D59=Be!B$7,$C59=Be!A$2),(E59))+IF(AND($D59=Be!B$6,$C59=Be!A$2,F59="ja"),(100*G59+K59))+IF(AND($D59=Be!B$7,$C59=Be!A$2,F59="ja"),(100*G59+K59))+IF(AND($D59=Be!B$6,$C59=Be!A$3,F59="ja"),(100*G59+K59+E59))+IF(AND($D59=Be!B$7,$C59=Be!A$3,F59="ja"),(100*G59+K59+E59))+IF(AND($D59=Be!B$8,$C59=Be!A$2),(E59))+IF(AND($D59=Be!B$8,$C59=Be!A$2,F59="ja"),(K59))+IF(AND($D59=Be!B$8,$C59=Be!A$3,F59="ja"),(K59+300+E59))+IF(AND($D59=Be!B$8,$C59=Be!A$5,F59="ja"),(E59))+IF(AND($D59=Be!B$3,$C59=Be!A$6,F59="ja"),(E59+6*J59))+IF(AND($D59=Be!B$3,$C59=Be!A$4,F59="ja"),(E59+6*J59))+IF(AND($D59=Be!B$3,$C59=Be!A$2),(E59))+IF(AND($D59=Be!B$3,$C59=Be!A$2,F59="ja"),(6*J59+K59))+IF(AND($D59=Be!B$3,$C59=Be!A$3,F59="ja"),(6*J59+K59+E59))+IF(AND($D59=Be!B$6,$C59=Be!A$2,F59="ja",I59="ja"),(H59*Be!G$2))+IF(AND($D59=Be!B$7,$C59=Be!A$2,F59="ja",I59="ja"),(H59*Be!G$2))+IF(AND($D59=Be!B$6,$C59=Be!A$3,F59="ja",I59="ja"),(H59*Be!G$2))+IF(AND($D59=Be!B$8,$C59=Be!A$2,F59="ja",I59="ja"),(H59*Be!G$2))+IF(AND($D59=Be!B$8,$C59=Be!A$3,F59="ja",I59="ja"),(H59*Be!G$2))+IF(AND($D59=Be!B$8,$C59=Be!A$5,F59="ja",I59="ja"),(H59*Be!G$2))+IF(AND($D59=Be!B$3,$C59=Be!A$2,F59="ja",I59="ja"),(H59*Be!G$2))+IF(AND($D59=Be!B$3,$C59=Be!A$3,F59="ja",I59="ja"),(H59*Be!G$2))+IF(AND($D59=Be!B$7,$C59=Be!A$3,F59="ja",I59="ja"),(H59*Be!G$2))</f>
        <v>0</v>
      </c>
      <c r="M59" s="30">
        <f>IF(AND($D59=Be!B$2,$C59=Be!A$6,F59="ja"),(E59+6*J59))+IF(AND($D59=Be!B$4,$C59=Be!A$6,F59="ja"),(E59+6*J59))+IF(AND($D59=Be!B$5,$C59=Be!A$6,F59="ja"),(E59+6*J59))+IF(AND($D59=Be!B$2,$C59=Be!A$7),(E59))+IF(AND($D59=Be!B$2,$C59=Be!A$7,F59="ja"),(6*J59))+IF(AND($D59=Be!B$2,$C59=Be!A$4,F59="ja"),(E59+6*J59))+IF(AND($D59=Be!B$4,$C59=Be!A$4,F59="ja"),(E59+6*J59))+IF(AND($D59=Be!B$5,$C59=Be!A$4,F59="ja"),(E59+6*J59))+IF(AND($D59=Be!B$2,$C59=Be!A$2),(E59))+IF(AND($D59=Be!B$4,$C59=Be!A$2),(E59))+IF(AND($D59=Be!B$2,$C59=Be!A$2,F59="ja"),(6*J59+K59))+IF(AND($D59=Be!B$4,$C59=Be!A$2,F59="ja"),(6*J59+K59))+IF(AND($D59=Be!B$2,$C59=Be!A$3,F59="ja"),(6*J59+K59+E59))+IF(AND($D59=Be!B$4,$C59=Be!A$3,F59="ja"),(6*J59+K59+E59))+IF(AND($D59=Be!B$5,$C59=Be!A$3,F59="ja"),(6*J59+K59+E59))+IF(AND($D59=Be!B$5,$C59=Be!A$2),(E59))+IF(AND($D59=Be!B$5,$C59=Be!A$2,F59="ja"),(6*J59+K59))+IF(AND($D59=Be!B$2,$C59=Be!A$2,F59="ja",I59="ja"),(H59*Be!G$2))+IF(AND($D59=Be!B$4,$C59=Be!A$2,F59="ja",I59="ja"),(H59*Be!G$2))+IF(AND($D59=Be!B$2,$C59=Be!A$3,F59="ja",I59="ja"),(H59*Be!G$2))+IF(AND($D59=Be!B$4,$C59=Be!A$3,F59="ja",I59="ja"),(H59*Be!G$2))+IF(AND($D59=Be!B$5,$C59=Be!A$3,F59="ja",I59="ja"),(H59*Be!G$2))+IF(AND($D59=Be!B$5,$C59=Be!A$2,F59="ja",I59="ja"),(H59*Be!G$2))</f>
        <v>0</v>
      </c>
      <c r="N59" s="30">
        <f>IF(AND($D59=Be!B$9,$C59=Be!A$2),(E59))+IF(AND($D59=Be!B$10,$C59=Be!A$2),(E59))+IF(AND($D59=Be!B$11,$C59=Be!A$2),(E59))</f>
        <v>0</v>
      </c>
      <c r="O59" s="11"/>
      <c r="P59" s="11"/>
      <c r="Q59" s="11"/>
      <c r="R59" s="11"/>
    </row>
    <row r="60" spans="1:18" x14ac:dyDescent="0.3">
      <c r="A60" s="3"/>
      <c r="B60" s="3"/>
      <c r="C60" s="3"/>
      <c r="D60" s="3"/>
      <c r="E60" s="4"/>
      <c r="F60" s="5"/>
      <c r="G60" s="6"/>
      <c r="H60" s="6"/>
      <c r="I60" s="6"/>
      <c r="J60" s="6"/>
      <c r="K60" s="6"/>
      <c r="L60" s="29">
        <f>IF(AND($D60=Be!B$6,$C60=Be!A$6,F60="ja"),(Be!C$5))+IF(AND($D60=Be!B$7,$C60=Be!A$6,F60="ja"),(Be!C$6))+IF(AND($D60=Be!B$6,$C60=Be!A$4,F60="ja"),(Be!C$5))+IF(AND($D60=Be!B$7,$C60=Be!A$4,F60="ja"),(Be!C$6))+IF(AND($D60=Be!B$6,$C60=Be!A$2),(E60))+IF(AND($D60=Be!B$7,$C60=Be!A$2),(E60))+IF(AND($D60=Be!B$6,$C60=Be!A$2,F60="ja"),(100*G60+K60))+IF(AND($D60=Be!B$7,$C60=Be!A$2,F60="ja"),(100*G60+K60))+IF(AND($D60=Be!B$6,$C60=Be!A$3,F60="ja"),(100*G60+K60+E60))+IF(AND($D60=Be!B$7,$C60=Be!A$3,F60="ja"),(100*G60+K60+E60))+IF(AND($D60=Be!B$8,$C60=Be!A$2),(E60))+IF(AND($D60=Be!B$8,$C60=Be!A$2,F60="ja"),(K60))+IF(AND($D60=Be!B$8,$C60=Be!A$3,F60="ja"),(K60+300+E60))+IF(AND($D60=Be!B$8,$C60=Be!A$5,F60="ja"),(E60))+IF(AND($D60=Be!B$3,$C60=Be!A$6,F60="ja"),(E60+6*J60))+IF(AND($D60=Be!B$3,$C60=Be!A$4,F60="ja"),(E60+6*J60))+IF(AND($D60=Be!B$3,$C60=Be!A$2),(E60))+IF(AND($D60=Be!B$3,$C60=Be!A$2,F60="ja"),(6*J60+K60))+IF(AND($D60=Be!B$3,$C60=Be!A$3,F60="ja"),(6*J60+K60+E60))+IF(AND($D60=Be!B$6,$C60=Be!A$2,F60="ja",I60="ja"),(H60*Be!G$2))+IF(AND($D60=Be!B$7,$C60=Be!A$2,F60="ja",I60="ja"),(H60*Be!G$2))+IF(AND($D60=Be!B$6,$C60=Be!A$3,F60="ja",I60="ja"),(H60*Be!G$2))+IF(AND($D60=Be!B$8,$C60=Be!A$2,F60="ja",I60="ja"),(H60*Be!G$2))+IF(AND($D60=Be!B$8,$C60=Be!A$3,F60="ja",I60="ja"),(H60*Be!G$2))+IF(AND($D60=Be!B$8,$C60=Be!A$5,F60="ja",I60="ja"),(H60*Be!G$2))+IF(AND($D60=Be!B$3,$C60=Be!A$2,F60="ja",I60="ja"),(H60*Be!G$2))+IF(AND($D60=Be!B$3,$C60=Be!A$3,F60="ja",I60="ja"),(H60*Be!G$2))+IF(AND($D60=Be!B$7,$C60=Be!A$3,F60="ja",I60="ja"),(H60*Be!G$2))</f>
        <v>0</v>
      </c>
      <c r="M60" s="30">
        <f>IF(AND($D60=Be!B$2,$C60=Be!A$6,F60="ja"),(E60+6*J60))+IF(AND($D60=Be!B$4,$C60=Be!A$6,F60="ja"),(E60+6*J60))+IF(AND($D60=Be!B$5,$C60=Be!A$6,F60="ja"),(E60+6*J60))+IF(AND($D60=Be!B$2,$C60=Be!A$7),(E60))+IF(AND($D60=Be!B$2,$C60=Be!A$7,F60="ja"),(6*J60))+IF(AND($D60=Be!B$2,$C60=Be!A$4,F60="ja"),(E60+6*J60))+IF(AND($D60=Be!B$4,$C60=Be!A$4,F60="ja"),(E60+6*J60))+IF(AND($D60=Be!B$5,$C60=Be!A$4,F60="ja"),(E60+6*J60))+IF(AND($D60=Be!B$2,$C60=Be!A$2),(E60))+IF(AND($D60=Be!B$4,$C60=Be!A$2),(E60))+IF(AND($D60=Be!B$2,$C60=Be!A$2,F60="ja"),(6*J60+K60))+IF(AND($D60=Be!B$4,$C60=Be!A$2,F60="ja"),(6*J60+K60))+IF(AND($D60=Be!B$2,$C60=Be!A$3,F60="ja"),(6*J60+K60+E60))+IF(AND($D60=Be!B$4,$C60=Be!A$3,F60="ja"),(6*J60+K60+E60))+IF(AND($D60=Be!B$5,$C60=Be!A$3,F60="ja"),(6*J60+K60+E60))+IF(AND($D60=Be!B$5,$C60=Be!A$2),(E60))+IF(AND($D60=Be!B$5,$C60=Be!A$2,F60="ja"),(6*J60+K60))+IF(AND($D60=Be!B$2,$C60=Be!A$2,F60="ja",I60="ja"),(H60*Be!G$2))+IF(AND($D60=Be!B$4,$C60=Be!A$2,F60="ja",I60="ja"),(H60*Be!G$2))+IF(AND($D60=Be!B$2,$C60=Be!A$3,F60="ja",I60="ja"),(H60*Be!G$2))+IF(AND($D60=Be!B$4,$C60=Be!A$3,F60="ja",I60="ja"),(H60*Be!G$2))+IF(AND($D60=Be!B$5,$C60=Be!A$3,F60="ja",I60="ja"),(H60*Be!G$2))+IF(AND($D60=Be!B$5,$C60=Be!A$2,F60="ja",I60="ja"),(H60*Be!G$2))</f>
        <v>0</v>
      </c>
      <c r="N60" s="30">
        <f>IF(AND($D60=Be!B$9,$C60=Be!A$2),(E60))+IF(AND($D60=Be!B$10,$C60=Be!A$2),(E60))+IF(AND($D60=Be!B$11,$C60=Be!A$2),(E60))</f>
        <v>0</v>
      </c>
      <c r="O60" s="11"/>
      <c r="P60" s="11"/>
      <c r="Q60" s="11"/>
      <c r="R60" s="11"/>
    </row>
    <row r="61" spans="1:18" x14ac:dyDescent="0.3">
      <c r="A61" s="3"/>
      <c r="B61" s="3"/>
      <c r="C61" s="3"/>
      <c r="D61" s="3"/>
      <c r="E61" s="4"/>
      <c r="F61" s="5"/>
      <c r="G61" s="6"/>
      <c r="H61" s="6"/>
      <c r="I61" s="6"/>
      <c r="J61" s="6"/>
      <c r="K61" s="6"/>
      <c r="L61" s="29">
        <f>IF(AND($D61=Be!B$6,$C61=Be!A$6,F61="ja"),(Be!C$5))+IF(AND($D61=Be!B$7,$C61=Be!A$6,F61="ja"),(Be!C$6))+IF(AND($D61=Be!B$6,$C61=Be!A$4,F61="ja"),(Be!C$5))+IF(AND($D61=Be!B$7,$C61=Be!A$4,F61="ja"),(Be!C$6))+IF(AND($D61=Be!B$6,$C61=Be!A$2),(E61))+IF(AND($D61=Be!B$7,$C61=Be!A$2),(E61))+IF(AND($D61=Be!B$6,$C61=Be!A$2,F61="ja"),(100*G61+K61))+IF(AND($D61=Be!B$7,$C61=Be!A$2,F61="ja"),(100*G61+K61))+IF(AND($D61=Be!B$6,$C61=Be!A$3,F61="ja"),(100*G61+K61+E61))+IF(AND($D61=Be!B$7,$C61=Be!A$3,F61="ja"),(100*G61+K61+E61))+IF(AND($D61=Be!B$8,$C61=Be!A$2),(E61))+IF(AND($D61=Be!B$8,$C61=Be!A$2,F61="ja"),(K61))+IF(AND($D61=Be!B$8,$C61=Be!A$3,F61="ja"),(K61+300+E61))+IF(AND($D61=Be!B$8,$C61=Be!A$5,F61="ja"),(E61))+IF(AND($D61=Be!B$3,$C61=Be!A$6,F61="ja"),(E61+6*J61))+IF(AND($D61=Be!B$3,$C61=Be!A$4,F61="ja"),(E61+6*J61))+IF(AND($D61=Be!B$3,$C61=Be!A$2),(E61))+IF(AND($D61=Be!B$3,$C61=Be!A$2,F61="ja"),(6*J61+K61))+IF(AND($D61=Be!B$3,$C61=Be!A$3,F61="ja"),(6*J61+K61+E61))+IF(AND($D61=Be!B$6,$C61=Be!A$2,F61="ja",I61="ja"),(H61*Be!G$2))+IF(AND($D61=Be!B$7,$C61=Be!A$2,F61="ja",I61="ja"),(H61*Be!G$2))+IF(AND($D61=Be!B$6,$C61=Be!A$3,F61="ja",I61="ja"),(H61*Be!G$2))+IF(AND($D61=Be!B$8,$C61=Be!A$2,F61="ja",I61="ja"),(H61*Be!G$2))+IF(AND($D61=Be!B$8,$C61=Be!A$3,F61="ja",I61="ja"),(H61*Be!G$2))+IF(AND($D61=Be!B$8,$C61=Be!A$5,F61="ja",I61="ja"),(H61*Be!G$2))+IF(AND($D61=Be!B$3,$C61=Be!A$2,F61="ja",I61="ja"),(H61*Be!G$2))+IF(AND($D61=Be!B$3,$C61=Be!A$3,F61="ja",I61="ja"),(H61*Be!G$2))+IF(AND($D61=Be!B$7,$C61=Be!A$3,F61="ja",I61="ja"),(H61*Be!G$2))</f>
        <v>0</v>
      </c>
      <c r="M61" s="30">
        <f>IF(AND($D61=Be!B$2,$C61=Be!A$6,F61="ja"),(E61+6*J61))+IF(AND($D61=Be!B$4,$C61=Be!A$6,F61="ja"),(E61+6*J61))+IF(AND($D61=Be!B$5,$C61=Be!A$6,F61="ja"),(E61+6*J61))+IF(AND($D61=Be!B$2,$C61=Be!A$7),(E61))+IF(AND($D61=Be!B$2,$C61=Be!A$7,F61="ja"),(6*J61))+IF(AND($D61=Be!B$2,$C61=Be!A$4,F61="ja"),(E61+6*J61))+IF(AND($D61=Be!B$4,$C61=Be!A$4,F61="ja"),(E61+6*J61))+IF(AND($D61=Be!B$5,$C61=Be!A$4,F61="ja"),(E61+6*J61))+IF(AND($D61=Be!B$2,$C61=Be!A$2),(E61))+IF(AND($D61=Be!B$4,$C61=Be!A$2),(E61))+IF(AND($D61=Be!B$2,$C61=Be!A$2,F61="ja"),(6*J61+K61))+IF(AND($D61=Be!B$4,$C61=Be!A$2,F61="ja"),(6*J61+K61))+IF(AND($D61=Be!B$2,$C61=Be!A$3,F61="ja"),(6*J61+K61+E61))+IF(AND($D61=Be!B$4,$C61=Be!A$3,F61="ja"),(6*J61+K61+E61))+IF(AND($D61=Be!B$5,$C61=Be!A$3,F61="ja"),(6*J61+K61+E61))+IF(AND($D61=Be!B$5,$C61=Be!A$2),(E61))+IF(AND($D61=Be!B$5,$C61=Be!A$2,F61="ja"),(6*J61+K61))+IF(AND($D61=Be!B$2,$C61=Be!A$2,F61="ja",I61="ja"),(H61*Be!G$2))+IF(AND($D61=Be!B$4,$C61=Be!A$2,F61="ja",I61="ja"),(H61*Be!G$2))+IF(AND($D61=Be!B$2,$C61=Be!A$3,F61="ja",I61="ja"),(H61*Be!G$2))+IF(AND($D61=Be!B$4,$C61=Be!A$3,F61="ja",I61="ja"),(H61*Be!G$2))+IF(AND($D61=Be!B$5,$C61=Be!A$3,F61="ja",I61="ja"),(H61*Be!G$2))+IF(AND($D61=Be!B$5,$C61=Be!A$2,F61="ja",I61="ja"),(H61*Be!G$2))</f>
        <v>0</v>
      </c>
      <c r="N61" s="30">
        <f>IF(AND($D61=Be!B$9,$C61=Be!A$2),(E61))+IF(AND($D61=Be!B$10,$C61=Be!A$2),(E61))+IF(AND($D61=Be!B$11,$C61=Be!A$2),(E61))</f>
        <v>0</v>
      </c>
      <c r="O61" s="11"/>
      <c r="P61" s="11"/>
      <c r="Q61" s="11"/>
      <c r="R61" s="11"/>
    </row>
    <row r="62" spans="1:18" x14ac:dyDescent="0.3">
      <c r="A62" s="3"/>
      <c r="B62" s="3"/>
      <c r="C62" s="3"/>
      <c r="D62" s="3"/>
      <c r="E62" s="4"/>
      <c r="F62" s="5"/>
      <c r="G62" s="6"/>
      <c r="H62" s="6"/>
      <c r="I62" s="6"/>
      <c r="J62" s="6"/>
      <c r="K62" s="6"/>
      <c r="L62" s="29">
        <f>IF(AND($D62=Be!B$6,$C62=Be!A$6,F62="ja"),(Be!C$5))+IF(AND($D62=Be!B$7,$C62=Be!A$6,F62="ja"),(Be!C$6))+IF(AND($D62=Be!B$6,$C62=Be!A$4,F62="ja"),(Be!C$5))+IF(AND($D62=Be!B$7,$C62=Be!A$4,F62="ja"),(Be!C$6))+IF(AND($D62=Be!B$6,$C62=Be!A$2),(E62))+IF(AND($D62=Be!B$7,$C62=Be!A$2),(E62))+IF(AND($D62=Be!B$6,$C62=Be!A$2,F62="ja"),(100*G62+K62))+IF(AND($D62=Be!B$7,$C62=Be!A$2,F62="ja"),(100*G62+K62))+IF(AND($D62=Be!B$6,$C62=Be!A$3,F62="ja"),(100*G62+K62+E62))+IF(AND($D62=Be!B$7,$C62=Be!A$3,F62="ja"),(100*G62+K62+E62))+IF(AND($D62=Be!B$8,$C62=Be!A$2),(E62))+IF(AND($D62=Be!B$8,$C62=Be!A$2,F62="ja"),(K62))+IF(AND($D62=Be!B$8,$C62=Be!A$3,F62="ja"),(K62+300+E62))+IF(AND($D62=Be!B$8,$C62=Be!A$5,F62="ja"),(E62))+IF(AND($D62=Be!B$3,$C62=Be!A$6,F62="ja"),(E62+6*J62))+IF(AND($D62=Be!B$3,$C62=Be!A$4,F62="ja"),(E62+6*J62))+IF(AND($D62=Be!B$3,$C62=Be!A$2),(E62))+IF(AND($D62=Be!B$3,$C62=Be!A$2,F62="ja"),(6*J62+K62))+IF(AND($D62=Be!B$3,$C62=Be!A$3,F62="ja"),(6*J62+K62+E62))+IF(AND($D62=Be!B$6,$C62=Be!A$2,F62="ja",I62="ja"),(H62*Be!G$2))+IF(AND($D62=Be!B$7,$C62=Be!A$2,F62="ja",I62="ja"),(H62*Be!G$2))+IF(AND($D62=Be!B$6,$C62=Be!A$3,F62="ja",I62="ja"),(H62*Be!G$2))+IF(AND($D62=Be!B$8,$C62=Be!A$2,F62="ja",I62="ja"),(H62*Be!G$2))+IF(AND($D62=Be!B$8,$C62=Be!A$3,F62="ja",I62="ja"),(H62*Be!G$2))+IF(AND($D62=Be!B$8,$C62=Be!A$5,F62="ja",I62="ja"),(H62*Be!G$2))+IF(AND($D62=Be!B$3,$C62=Be!A$2,F62="ja",I62="ja"),(H62*Be!G$2))+IF(AND($D62=Be!B$3,$C62=Be!A$3,F62="ja",I62="ja"),(H62*Be!G$2))+IF(AND($D62=Be!B$7,$C62=Be!A$3,F62="ja",I62="ja"),(H62*Be!G$2))</f>
        <v>0</v>
      </c>
      <c r="M62" s="30">
        <f>IF(AND($D62=Be!B$2,$C62=Be!A$6,F62="ja"),(E62+6*J62))+IF(AND($D62=Be!B$4,$C62=Be!A$6,F62="ja"),(E62+6*J62))+IF(AND($D62=Be!B$5,$C62=Be!A$6,F62="ja"),(E62+6*J62))+IF(AND($D62=Be!B$2,$C62=Be!A$7),(E62))+IF(AND($D62=Be!B$2,$C62=Be!A$7,F62="ja"),(6*J62))+IF(AND($D62=Be!B$2,$C62=Be!A$4,F62="ja"),(E62+6*J62))+IF(AND($D62=Be!B$4,$C62=Be!A$4,F62="ja"),(E62+6*J62))+IF(AND($D62=Be!B$5,$C62=Be!A$4,F62="ja"),(E62+6*J62))+IF(AND($D62=Be!B$2,$C62=Be!A$2),(E62))+IF(AND($D62=Be!B$4,$C62=Be!A$2),(E62))+IF(AND($D62=Be!B$2,$C62=Be!A$2,F62="ja"),(6*J62+K62))+IF(AND($D62=Be!B$4,$C62=Be!A$2,F62="ja"),(6*J62+K62))+IF(AND($D62=Be!B$2,$C62=Be!A$3,F62="ja"),(6*J62+K62+E62))+IF(AND($D62=Be!B$4,$C62=Be!A$3,F62="ja"),(6*J62+K62+E62))+IF(AND($D62=Be!B$5,$C62=Be!A$3,F62="ja"),(6*J62+K62+E62))+IF(AND($D62=Be!B$5,$C62=Be!A$2),(E62))+IF(AND($D62=Be!B$5,$C62=Be!A$2,F62="ja"),(6*J62+K62))+IF(AND($D62=Be!B$2,$C62=Be!A$2,F62="ja",I62="ja"),(H62*Be!G$2))+IF(AND($D62=Be!B$4,$C62=Be!A$2,F62="ja",I62="ja"),(H62*Be!G$2))+IF(AND($D62=Be!B$2,$C62=Be!A$3,F62="ja",I62="ja"),(H62*Be!G$2))+IF(AND($D62=Be!B$4,$C62=Be!A$3,F62="ja",I62="ja"),(H62*Be!G$2))+IF(AND($D62=Be!B$5,$C62=Be!A$3,F62="ja",I62="ja"),(H62*Be!G$2))+IF(AND($D62=Be!B$5,$C62=Be!A$2,F62="ja",I62="ja"),(H62*Be!G$2))</f>
        <v>0</v>
      </c>
      <c r="N62" s="30">
        <f>IF(AND($D62=Be!B$9,$C62=Be!A$2),(E62))+IF(AND($D62=Be!B$10,$C62=Be!A$2),(E62))+IF(AND($D62=Be!B$11,$C62=Be!A$2),(E62))</f>
        <v>0</v>
      </c>
      <c r="O62" s="11"/>
      <c r="P62" s="11"/>
      <c r="Q62" s="11"/>
      <c r="R62" s="11"/>
    </row>
    <row r="63" spans="1:18" x14ac:dyDescent="0.3">
      <c r="A63" s="3"/>
      <c r="B63" s="3"/>
      <c r="C63" s="3"/>
      <c r="D63" s="3"/>
      <c r="E63" s="4"/>
      <c r="F63" s="5"/>
      <c r="G63" s="6"/>
      <c r="H63" s="6"/>
      <c r="I63" s="6"/>
      <c r="J63" s="6"/>
      <c r="K63" s="6"/>
      <c r="L63" s="29">
        <f>IF(AND($D63=Be!B$6,$C63=Be!A$6,F63="ja"),(Be!C$5))+IF(AND($D63=Be!B$7,$C63=Be!A$6,F63="ja"),(Be!C$6))+IF(AND($D63=Be!B$6,$C63=Be!A$4,F63="ja"),(Be!C$5))+IF(AND($D63=Be!B$7,$C63=Be!A$4,F63="ja"),(Be!C$6))+IF(AND($D63=Be!B$6,$C63=Be!A$2),(E63))+IF(AND($D63=Be!B$7,$C63=Be!A$2),(E63))+IF(AND($D63=Be!B$6,$C63=Be!A$2,F63="ja"),(100*G63+K63))+IF(AND($D63=Be!B$7,$C63=Be!A$2,F63="ja"),(100*G63+K63))+IF(AND($D63=Be!B$6,$C63=Be!A$3,F63="ja"),(100*G63+K63+E63))+IF(AND($D63=Be!B$7,$C63=Be!A$3,F63="ja"),(100*G63+K63+E63))+IF(AND($D63=Be!B$8,$C63=Be!A$2),(E63))+IF(AND($D63=Be!B$8,$C63=Be!A$2,F63="ja"),(K63))+IF(AND($D63=Be!B$8,$C63=Be!A$3,F63="ja"),(K63+300+E63))+IF(AND($D63=Be!B$8,$C63=Be!A$5,F63="ja"),(E63))+IF(AND($D63=Be!B$3,$C63=Be!A$6,F63="ja"),(E63+6*J63))+IF(AND($D63=Be!B$3,$C63=Be!A$4,F63="ja"),(E63+6*J63))+IF(AND($D63=Be!B$3,$C63=Be!A$2),(E63))+IF(AND($D63=Be!B$3,$C63=Be!A$2,F63="ja"),(6*J63+K63))+IF(AND($D63=Be!B$3,$C63=Be!A$3,F63="ja"),(6*J63+K63+E63))+IF(AND($D63=Be!B$6,$C63=Be!A$2,F63="ja",I63="ja"),(H63*Be!G$2))+IF(AND($D63=Be!B$7,$C63=Be!A$2,F63="ja",I63="ja"),(H63*Be!G$2))+IF(AND($D63=Be!B$6,$C63=Be!A$3,F63="ja",I63="ja"),(H63*Be!G$2))+IF(AND($D63=Be!B$8,$C63=Be!A$2,F63="ja",I63="ja"),(H63*Be!G$2))+IF(AND($D63=Be!B$8,$C63=Be!A$3,F63="ja",I63="ja"),(H63*Be!G$2))+IF(AND($D63=Be!B$8,$C63=Be!A$5,F63="ja",I63="ja"),(H63*Be!G$2))+IF(AND($D63=Be!B$3,$C63=Be!A$2,F63="ja",I63="ja"),(H63*Be!G$2))+IF(AND($D63=Be!B$3,$C63=Be!A$3,F63="ja",I63="ja"),(H63*Be!G$2))+IF(AND($D63=Be!B$7,$C63=Be!A$3,F63="ja",I63="ja"),(H63*Be!G$2))</f>
        <v>0</v>
      </c>
      <c r="M63" s="30">
        <f>IF(AND($D63=Be!B$2,$C63=Be!A$6,F63="ja"),(E63+6*J63))+IF(AND($D63=Be!B$4,$C63=Be!A$6,F63="ja"),(E63+6*J63))+IF(AND($D63=Be!B$5,$C63=Be!A$6,F63="ja"),(E63+6*J63))+IF(AND($D63=Be!B$2,$C63=Be!A$7),(E63))+IF(AND($D63=Be!B$2,$C63=Be!A$7,F63="ja"),(6*J63))+IF(AND($D63=Be!B$2,$C63=Be!A$4,F63="ja"),(E63+6*J63))+IF(AND($D63=Be!B$4,$C63=Be!A$4,F63="ja"),(E63+6*J63))+IF(AND($D63=Be!B$5,$C63=Be!A$4,F63="ja"),(E63+6*J63))+IF(AND($D63=Be!B$2,$C63=Be!A$2),(E63))+IF(AND($D63=Be!B$4,$C63=Be!A$2),(E63))+IF(AND($D63=Be!B$2,$C63=Be!A$2,F63="ja"),(6*J63+K63))+IF(AND($D63=Be!B$4,$C63=Be!A$2,F63="ja"),(6*J63+K63))+IF(AND($D63=Be!B$2,$C63=Be!A$3,F63="ja"),(6*J63+K63+E63))+IF(AND($D63=Be!B$4,$C63=Be!A$3,F63="ja"),(6*J63+K63+E63))+IF(AND($D63=Be!B$5,$C63=Be!A$3,F63="ja"),(6*J63+K63+E63))+IF(AND($D63=Be!B$5,$C63=Be!A$2),(E63))+IF(AND($D63=Be!B$5,$C63=Be!A$2,F63="ja"),(6*J63+K63))+IF(AND($D63=Be!B$2,$C63=Be!A$2,F63="ja",I63="ja"),(H63*Be!G$2))+IF(AND($D63=Be!B$4,$C63=Be!A$2,F63="ja",I63="ja"),(H63*Be!G$2))+IF(AND($D63=Be!B$2,$C63=Be!A$3,F63="ja",I63="ja"),(H63*Be!G$2))+IF(AND($D63=Be!B$4,$C63=Be!A$3,F63="ja",I63="ja"),(H63*Be!G$2))+IF(AND($D63=Be!B$5,$C63=Be!A$3,F63="ja",I63="ja"),(H63*Be!G$2))+IF(AND($D63=Be!B$5,$C63=Be!A$2,F63="ja",I63="ja"),(H63*Be!G$2))</f>
        <v>0</v>
      </c>
      <c r="N63" s="30">
        <f>IF(AND($D63=Be!B$9,$C63=Be!A$2),(E63))+IF(AND($D63=Be!B$10,$C63=Be!A$2),(E63))+IF(AND($D63=Be!B$11,$C63=Be!A$2),(E63))</f>
        <v>0</v>
      </c>
      <c r="O63" s="11"/>
      <c r="P63" s="11"/>
      <c r="Q63" s="11"/>
      <c r="R63" s="11"/>
    </row>
    <row r="64" spans="1:18" x14ac:dyDescent="0.3">
      <c r="A64" s="3"/>
      <c r="B64" s="3"/>
      <c r="C64" s="3"/>
      <c r="D64" s="3"/>
      <c r="E64" s="4"/>
      <c r="F64" s="5"/>
      <c r="G64" s="6"/>
      <c r="H64" s="6"/>
      <c r="I64" s="6"/>
      <c r="J64" s="6"/>
      <c r="K64" s="6"/>
      <c r="L64" s="29">
        <f>IF(AND($D64=Be!B$6,$C64=Be!A$6,F64="ja"),(Be!C$5))+IF(AND($D64=Be!B$7,$C64=Be!A$6,F64="ja"),(Be!C$6))+IF(AND($D64=Be!B$6,$C64=Be!A$4,F64="ja"),(Be!C$5))+IF(AND($D64=Be!B$7,$C64=Be!A$4,F64="ja"),(Be!C$6))+IF(AND($D64=Be!B$6,$C64=Be!A$2),(E64))+IF(AND($D64=Be!B$7,$C64=Be!A$2),(E64))+IF(AND($D64=Be!B$6,$C64=Be!A$2,F64="ja"),(100*G64+K64))+IF(AND($D64=Be!B$7,$C64=Be!A$2,F64="ja"),(100*G64+K64))+IF(AND($D64=Be!B$6,$C64=Be!A$3,F64="ja"),(100*G64+K64+E64))+IF(AND($D64=Be!B$7,$C64=Be!A$3,F64="ja"),(100*G64+K64+E64))+IF(AND($D64=Be!B$8,$C64=Be!A$2),(E64))+IF(AND($D64=Be!B$8,$C64=Be!A$2,F64="ja"),(K64))+IF(AND($D64=Be!B$8,$C64=Be!A$3,F64="ja"),(K64+300+E64))+IF(AND($D64=Be!B$8,$C64=Be!A$5,F64="ja"),(E64))+IF(AND($D64=Be!B$3,$C64=Be!A$6,F64="ja"),(E64+6*J64))+IF(AND($D64=Be!B$3,$C64=Be!A$4,F64="ja"),(E64+6*J64))+IF(AND($D64=Be!B$3,$C64=Be!A$2),(E64))+IF(AND($D64=Be!B$3,$C64=Be!A$2,F64="ja"),(6*J64+K64))+IF(AND($D64=Be!B$3,$C64=Be!A$3,F64="ja"),(6*J64+K64+E64))+IF(AND($D64=Be!B$6,$C64=Be!A$2,F64="ja",I64="ja"),(H64*Be!G$2))+IF(AND($D64=Be!B$7,$C64=Be!A$2,F64="ja",I64="ja"),(H64*Be!G$2))+IF(AND($D64=Be!B$6,$C64=Be!A$3,F64="ja",I64="ja"),(H64*Be!G$2))+IF(AND($D64=Be!B$8,$C64=Be!A$2,F64="ja",I64="ja"),(H64*Be!G$2))+IF(AND($D64=Be!B$8,$C64=Be!A$3,F64="ja",I64="ja"),(H64*Be!G$2))+IF(AND($D64=Be!B$8,$C64=Be!A$5,F64="ja",I64="ja"),(H64*Be!G$2))+IF(AND($D64=Be!B$3,$C64=Be!A$2,F64="ja",I64="ja"),(H64*Be!G$2))+IF(AND($D64=Be!B$3,$C64=Be!A$3,F64="ja",I64="ja"),(H64*Be!G$2))+IF(AND($D64=Be!B$7,$C64=Be!A$3,F64="ja",I64="ja"),(H64*Be!G$2))</f>
        <v>0</v>
      </c>
      <c r="M64" s="30">
        <f>IF(AND($D64=Be!B$2,$C64=Be!A$6,F64="ja"),(E64+6*J64))+IF(AND($D64=Be!B$4,$C64=Be!A$6,F64="ja"),(E64+6*J64))+IF(AND($D64=Be!B$5,$C64=Be!A$6,F64="ja"),(E64+6*J64))+IF(AND($D64=Be!B$2,$C64=Be!A$7),(E64))+IF(AND($D64=Be!B$2,$C64=Be!A$7,F64="ja"),(6*J64))+IF(AND($D64=Be!B$2,$C64=Be!A$4,F64="ja"),(E64+6*J64))+IF(AND($D64=Be!B$4,$C64=Be!A$4,F64="ja"),(E64+6*J64))+IF(AND($D64=Be!B$5,$C64=Be!A$4,F64="ja"),(E64+6*J64))+IF(AND($D64=Be!B$2,$C64=Be!A$2),(E64))+IF(AND($D64=Be!B$4,$C64=Be!A$2),(E64))+IF(AND($D64=Be!B$2,$C64=Be!A$2,F64="ja"),(6*J64+K64))+IF(AND($D64=Be!B$4,$C64=Be!A$2,F64="ja"),(6*J64+K64))+IF(AND($D64=Be!B$2,$C64=Be!A$3,F64="ja"),(6*J64+K64+E64))+IF(AND($D64=Be!B$4,$C64=Be!A$3,F64="ja"),(6*J64+K64+E64))+IF(AND($D64=Be!B$5,$C64=Be!A$3,F64="ja"),(6*J64+K64+E64))+IF(AND($D64=Be!B$5,$C64=Be!A$2),(E64))+IF(AND($D64=Be!B$5,$C64=Be!A$2,F64="ja"),(6*J64+K64))+IF(AND($D64=Be!B$2,$C64=Be!A$2,F64="ja",I64="ja"),(H64*Be!G$2))+IF(AND($D64=Be!B$4,$C64=Be!A$2,F64="ja",I64="ja"),(H64*Be!G$2))+IF(AND($D64=Be!B$2,$C64=Be!A$3,F64="ja",I64="ja"),(H64*Be!G$2))+IF(AND($D64=Be!B$4,$C64=Be!A$3,F64="ja",I64="ja"),(H64*Be!G$2))+IF(AND($D64=Be!B$5,$C64=Be!A$3,F64="ja",I64="ja"),(H64*Be!G$2))+IF(AND($D64=Be!B$5,$C64=Be!A$2,F64="ja",I64="ja"),(H64*Be!G$2))</f>
        <v>0</v>
      </c>
      <c r="N64" s="30">
        <f>IF(AND($D64=Be!B$9,$C64=Be!A$2),(E64))+IF(AND($D64=Be!B$10,$C64=Be!A$2),(E64))+IF(AND($D64=Be!B$11,$C64=Be!A$2),(E64))</f>
        <v>0</v>
      </c>
      <c r="O64" s="11"/>
      <c r="P64" s="11"/>
      <c r="Q64" s="11"/>
      <c r="R64" s="11"/>
    </row>
    <row r="65" spans="1:18" x14ac:dyDescent="0.3">
      <c r="A65" s="3"/>
      <c r="B65" s="3"/>
      <c r="C65" s="3"/>
      <c r="D65" s="3"/>
      <c r="E65" s="4"/>
      <c r="F65" s="5"/>
      <c r="G65" s="6"/>
      <c r="H65" s="6"/>
      <c r="I65" s="6"/>
      <c r="J65" s="6"/>
      <c r="K65" s="6"/>
      <c r="L65" s="29">
        <f>IF(AND($D65=Be!B$6,$C65=Be!A$6,F65="ja"),(Be!C$5))+IF(AND($D65=Be!B$7,$C65=Be!A$6,F65="ja"),(Be!C$6))+IF(AND($D65=Be!B$6,$C65=Be!A$4,F65="ja"),(Be!C$5))+IF(AND($D65=Be!B$7,$C65=Be!A$4,F65="ja"),(Be!C$6))+IF(AND($D65=Be!B$6,$C65=Be!A$2),(E65))+IF(AND($D65=Be!B$7,$C65=Be!A$2),(E65))+IF(AND($D65=Be!B$6,$C65=Be!A$2,F65="ja"),(100*G65+K65))+IF(AND($D65=Be!B$7,$C65=Be!A$2,F65="ja"),(100*G65+K65))+IF(AND($D65=Be!B$6,$C65=Be!A$3,F65="ja"),(100*G65+K65+E65))+IF(AND($D65=Be!B$7,$C65=Be!A$3,F65="ja"),(100*G65+K65+E65))+IF(AND($D65=Be!B$8,$C65=Be!A$2),(E65))+IF(AND($D65=Be!B$8,$C65=Be!A$2,F65="ja"),(K65))+IF(AND($D65=Be!B$8,$C65=Be!A$3,F65="ja"),(K65+300+E65))+IF(AND($D65=Be!B$8,$C65=Be!A$5,F65="ja"),(E65))+IF(AND($D65=Be!B$3,$C65=Be!A$6,F65="ja"),(E65+6*J65))+IF(AND($D65=Be!B$3,$C65=Be!A$4,F65="ja"),(E65+6*J65))+IF(AND($D65=Be!B$3,$C65=Be!A$2),(E65))+IF(AND($D65=Be!B$3,$C65=Be!A$2,F65="ja"),(6*J65+K65))+IF(AND($D65=Be!B$3,$C65=Be!A$3,F65="ja"),(6*J65+K65+E65))+IF(AND($D65=Be!B$6,$C65=Be!A$2,F65="ja",I65="ja"),(H65*Be!G$2))+IF(AND($D65=Be!B$7,$C65=Be!A$2,F65="ja",I65="ja"),(H65*Be!G$2))+IF(AND($D65=Be!B$6,$C65=Be!A$3,F65="ja",I65="ja"),(H65*Be!G$2))+IF(AND($D65=Be!B$8,$C65=Be!A$2,F65="ja",I65="ja"),(H65*Be!G$2))+IF(AND($D65=Be!B$8,$C65=Be!A$3,F65="ja",I65="ja"),(H65*Be!G$2))+IF(AND($D65=Be!B$8,$C65=Be!A$5,F65="ja",I65="ja"),(H65*Be!G$2))+IF(AND($D65=Be!B$3,$C65=Be!A$2,F65="ja",I65="ja"),(H65*Be!G$2))+IF(AND($D65=Be!B$3,$C65=Be!A$3,F65="ja",I65="ja"),(H65*Be!G$2))+IF(AND($D65=Be!B$7,$C65=Be!A$3,F65="ja",I65="ja"),(H65*Be!G$2))</f>
        <v>0</v>
      </c>
      <c r="M65" s="30">
        <f>IF(AND($D65=Be!B$2,$C65=Be!A$6,F65="ja"),(E65+6*J65))+IF(AND($D65=Be!B$4,$C65=Be!A$6,F65="ja"),(E65+6*J65))+IF(AND($D65=Be!B$5,$C65=Be!A$6,F65="ja"),(E65+6*J65))+IF(AND($D65=Be!B$2,$C65=Be!A$7),(E65))+IF(AND($D65=Be!B$2,$C65=Be!A$7,F65="ja"),(6*J65))+IF(AND($D65=Be!B$2,$C65=Be!A$4,F65="ja"),(E65+6*J65))+IF(AND($D65=Be!B$4,$C65=Be!A$4,F65="ja"),(E65+6*J65))+IF(AND($D65=Be!B$5,$C65=Be!A$4,F65="ja"),(E65+6*J65))+IF(AND($D65=Be!B$2,$C65=Be!A$2),(E65))+IF(AND($D65=Be!B$4,$C65=Be!A$2),(E65))+IF(AND($D65=Be!B$2,$C65=Be!A$2,F65="ja"),(6*J65+K65))+IF(AND($D65=Be!B$4,$C65=Be!A$2,F65="ja"),(6*J65+K65))+IF(AND($D65=Be!B$2,$C65=Be!A$3,F65="ja"),(6*J65+K65+E65))+IF(AND($D65=Be!B$4,$C65=Be!A$3,F65="ja"),(6*J65+K65+E65))+IF(AND($D65=Be!B$5,$C65=Be!A$3,F65="ja"),(6*J65+K65+E65))+IF(AND($D65=Be!B$5,$C65=Be!A$2),(E65))+IF(AND($D65=Be!B$5,$C65=Be!A$2,F65="ja"),(6*J65+K65))+IF(AND($D65=Be!B$2,$C65=Be!A$2,F65="ja",I65="ja"),(H65*Be!G$2))+IF(AND($D65=Be!B$4,$C65=Be!A$2,F65="ja",I65="ja"),(H65*Be!G$2))+IF(AND($D65=Be!B$2,$C65=Be!A$3,F65="ja",I65="ja"),(H65*Be!G$2))+IF(AND($D65=Be!B$4,$C65=Be!A$3,F65="ja",I65="ja"),(H65*Be!G$2))+IF(AND($D65=Be!B$5,$C65=Be!A$3,F65="ja",I65="ja"),(H65*Be!G$2))+IF(AND($D65=Be!B$5,$C65=Be!A$2,F65="ja",I65="ja"),(H65*Be!G$2))</f>
        <v>0</v>
      </c>
      <c r="N65" s="30">
        <f>IF(AND($D65=Be!B$9,$C65=Be!A$2),(E65))+IF(AND($D65=Be!B$10,$C65=Be!A$2),(E65))+IF(AND($D65=Be!B$11,$C65=Be!A$2),(E65))</f>
        <v>0</v>
      </c>
      <c r="O65" s="11"/>
      <c r="P65" s="11"/>
      <c r="Q65" s="11"/>
      <c r="R65" s="10"/>
    </row>
    <row r="66" spans="1:18" x14ac:dyDescent="0.3">
      <c r="A66" s="3"/>
      <c r="B66" s="3"/>
      <c r="C66" s="3"/>
      <c r="D66" s="3"/>
      <c r="E66" s="4"/>
      <c r="F66" s="5"/>
      <c r="G66" s="6"/>
      <c r="H66" s="6"/>
      <c r="I66" s="6"/>
      <c r="J66" s="6"/>
      <c r="K66" s="6"/>
      <c r="L66" s="29">
        <f>IF(AND($D66=Be!B$6,$C66=Be!A$6,F66="ja"),(Be!C$5))+IF(AND($D66=Be!B$7,$C66=Be!A$6,F66="ja"),(Be!C$6))+IF(AND($D66=Be!B$6,$C66=Be!A$4,F66="ja"),(Be!C$5))+IF(AND($D66=Be!B$7,$C66=Be!A$4,F66="ja"),(Be!C$6))+IF(AND($D66=Be!B$6,$C66=Be!A$2),(E66))+IF(AND($D66=Be!B$7,$C66=Be!A$2),(E66))+IF(AND($D66=Be!B$6,$C66=Be!A$2,F66="ja"),(100*G66+K66))+IF(AND($D66=Be!B$7,$C66=Be!A$2,F66="ja"),(100*G66+K66))+IF(AND($D66=Be!B$6,$C66=Be!A$3,F66="ja"),(100*G66+K66+E66))+IF(AND($D66=Be!B$7,$C66=Be!A$3,F66="ja"),(100*G66+K66+E66))+IF(AND($D66=Be!B$8,$C66=Be!A$2),(E66))+IF(AND($D66=Be!B$8,$C66=Be!A$2,F66="ja"),(K66))+IF(AND($D66=Be!B$8,$C66=Be!A$3,F66="ja"),(K66+300+E66))+IF(AND($D66=Be!B$8,$C66=Be!A$5,F66="ja"),(E66))+IF(AND($D66=Be!B$3,$C66=Be!A$6,F66="ja"),(E66+6*J66))+IF(AND($D66=Be!B$3,$C66=Be!A$4,F66="ja"),(E66+6*J66))+IF(AND($D66=Be!B$3,$C66=Be!A$2),(E66))+IF(AND($D66=Be!B$3,$C66=Be!A$2,F66="ja"),(6*J66+K66))+IF(AND($D66=Be!B$3,$C66=Be!A$3,F66="ja"),(6*J66+K66+E66))+IF(AND($D66=Be!B$6,$C66=Be!A$2,F66="ja",I66="ja"),(H66*Be!G$2))+IF(AND($D66=Be!B$7,$C66=Be!A$2,F66="ja",I66="ja"),(H66*Be!G$2))+IF(AND($D66=Be!B$6,$C66=Be!A$3,F66="ja",I66="ja"),(H66*Be!G$2))+IF(AND($D66=Be!B$8,$C66=Be!A$2,F66="ja",I66="ja"),(H66*Be!G$2))+IF(AND($D66=Be!B$8,$C66=Be!A$3,F66="ja",I66="ja"),(H66*Be!G$2))+IF(AND($D66=Be!B$8,$C66=Be!A$5,F66="ja",I66="ja"),(H66*Be!G$2))+IF(AND($D66=Be!B$3,$C66=Be!A$2,F66="ja",I66="ja"),(H66*Be!G$2))+IF(AND($D66=Be!B$3,$C66=Be!A$3,F66="ja",I66="ja"),(H66*Be!G$2))+IF(AND($D66=Be!B$7,$C66=Be!A$3,F66="ja",I66="ja"),(H66*Be!G$2))</f>
        <v>0</v>
      </c>
      <c r="M66" s="30">
        <f>IF(AND($D66=Be!B$2,$C66=Be!A$6,F66="ja"),(E66+6*J66))+IF(AND($D66=Be!B$4,$C66=Be!A$6,F66="ja"),(E66+6*J66))+IF(AND($D66=Be!B$5,$C66=Be!A$6,F66="ja"),(E66+6*J66))+IF(AND($D66=Be!B$2,$C66=Be!A$7),(E66))+IF(AND($D66=Be!B$2,$C66=Be!A$7,F66="ja"),(6*J66))+IF(AND($D66=Be!B$2,$C66=Be!A$4,F66="ja"),(E66+6*J66))+IF(AND($D66=Be!B$4,$C66=Be!A$4,F66="ja"),(E66+6*J66))+IF(AND($D66=Be!B$5,$C66=Be!A$4,F66="ja"),(E66+6*J66))+IF(AND($D66=Be!B$2,$C66=Be!A$2),(E66))+IF(AND($D66=Be!B$4,$C66=Be!A$2),(E66))+IF(AND($D66=Be!B$2,$C66=Be!A$2,F66="ja"),(6*J66+K66))+IF(AND($D66=Be!B$4,$C66=Be!A$2,F66="ja"),(6*J66+K66))+IF(AND($D66=Be!B$2,$C66=Be!A$3,F66="ja"),(6*J66+K66+E66))+IF(AND($D66=Be!B$4,$C66=Be!A$3,F66="ja"),(6*J66+K66+E66))+IF(AND($D66=Be!B$5,$C66=Be!A$3,F66="ja"),(6*J66+K66+E66))+IF(AND($D66=Be!B$5,$C66=Be!A$2),(E66))+IF(AND($D66=Be!B$5,$C66=Be!A$2,F66="ja"),(6*J66+K66))+IF(AND($D66=Be!B$2,$C66=Be!A$2,F66="ja",I66="ja"),(H66*Be!G$2))+IF(AND($D66=Be!B$4,$C66=Be!A$2,F66="ja",I66="ja"),(H66*Be!G$2))+IF(AND($D66=Be!B$2,$C66=Be!A$3,F66="ja",I66="ja"),(H66*Be!G$2))+IF(AND($D66=Be!B$4,$C66=Be!A$3,F66="ja",I66="ja"),(H66*Be!G$2))+IF(AND($D66=Be!B$5,$C66=Be!A$3,F66="ja",I66="ja"),(H66*Be!G$2))+IF(AND($D66=Be!B$5,$C66=Be!A$2,F66="ja",I66="ja"),(H66*Be!G$2))</f>
        <v>0</v>
      </c>
      <c r="N66" s="30">
        <f>IF(AND($D66=Be!B$9,$C66=Be!A$2),(E66))+IF(AND($D66=Be!B$10,$C66=Be!A$2),(E66))+IF(AND($D66=Be!B$11,$C66=Be!A$2),(E66))</f>
        <v>0</v>
      </c>
      <c r="O66" s="11"/>
      <c r="P66" s="11"/>
      <c r="Q66" s="11"/>
      <c r="R66" s="11"/>
    </row>
    <row r="67" spans="1:18" x14ac:dyDescent="0.3">
      <c r="A67" s="3"/>
      <c r="B67" s="3"/>
      <c r="C67" s="3"/>
      <c r="D67" s="3"/>
      <c r="E67" s="4"/>
      <c r="F67" s="5"/>
      <c r="G67" s="6"/>
      <c r="H67" s="6"/>
      <c r="I67" s="6"/>
      <c r="J67" s="6"/>
      <c r="K67" s="6"/>
      <c r="L67" s="29">
        <f>IF(AND($D67=Be!B$6,$C67=Be!A$6,F67="ja"),(Be!C$5))+IF(AND($D67=Be!B$7,$C67=Be!A$6,F67="ja"),(Be!C$6))+IF(AND($D67=Be!B$6,$C67=Be!A$4,F67="ja"),(Be!C$5))+IF(AND($D67=Be!B$7,$C67=Be!A$4,F67="ja"),(Be!C$6))+IF(AND($D67=Be!B$6,$C67=Be!A$2),(E67))+IF(AND($D67=Be!B$7,$C67=Be!A$2),(E67))+IF(AND($D67=Be!B$6,$C67=Be!A$2,F67="ja"),(100*G67+K67))+IF(AND($D67=Be!B$7,$C67=Be!A$2,F67="ja"),(100*G67+K67))+IF(AND($D67=Be!B$6,$C67=Be!A$3,F67="ja"),(100*G67+K67+E67))+IF(AND($D67=Be!B$7,$C67=Be!A$3,F67="ja"),(100*G67+K67+E67))+IF(AND($D67=Be!B$8,$C67=Be!A$2),(E67))+IF(AND($D67=Be!B$8,$C67=Be!A$2,F67="ja"),(K67))+IF(AND($D67=Be!B$8,$C67=Be!A$3,F67="ja"),(K67+300+E67))+IF(AND($D67=Be!B$8,$C67=Be!A$5,F67="ja"),(E67))+IF(AND($D67=Be!B$3,$C67=Be!A$6,F67="ja"),(E67+6*J67))+IF(AND($D67=Be!B$3,$C67=Be!A$4,F67="ja"),(E67+6*J67))+IF(AND($D67=Be!B$3,$C67=Be!A$2),(E67))+IF(AND($D67=Be!B$3,$C67=Be!A$2,F67="ja"),(6*J67+K67))+IF(AND($D67=Be!B$3,$C67=Be!A$3,F67="ja"),(6*J67+K67+E67))+IF(AND($D67=Be!B$6,$C67=Be!A$2,F67="ja",I67="ja"),(H67*Be!G$2))+IF(AND($D67=Be!B$7,$C67=Be!A$2,F67="ja",I67="ja"),(H67*Be!G$2))+IF(AND($D67=Be!B$6,$C67=Be!A$3,F67="ja",I67="ja"),(H67*Be!G$2))+IF(AND($D67=Be!B$8,$C67=Be!A$2,F67="ja",I67="ja"),(H67*Be!G$2))+IF(AND($D67=Be!B$8,$C67=Be!A$3,F67="ja",I67="ja"),(H67*Be!G$2))+IF(AND($D67=Be!B$8,$C67=Be!A$5,F67="ja",I67="ja"),(H67*Be!G$2))+IF(AND($D67=Be!B$3,$C67=Be!A$2,F67="ja",I67="ja"),(H67*Be!G$2))+IF(AND($D67=Be!B$3,$C67=Be!A$3,F67="ja",I67="ja"),(H67*Be!G$2))+IF(AND($D67=Be!B$7,$C67=Be!A$3,F67="ja",I67="ja"),(H67*Be!G$2))</f>
        <v>0</v>
      </c>
      <c r="M67" s="30">
        <f>IF(AND($D67=Be!B$2,$C67=Be!A$6,F67="ja"),(E67+6*J67))+IF(AND($D67=Be!B$4,$C67=Be!A$6,F67="ja"),(E67+6*J67))+IF(AND($D67=Be!B$5,$C67=Be!A$6,F67="ja"),(E67+6*J67))+IF(AND($D67=Be!B$2,$C67=Be!A$7),(E67))+IF(AND($D67=Be!B$2,$C67=Be!A$7,F67="ja"),(6*J67))+IF(AND($D67=Be!B$2,$C67=Be!A$4,F67="ja"),(E67+6*J67))+IF(AND($D67=Be!B$4,$C67=Be!A$4,F67="ja"),(E67+6*J67))+IF(AND($D67=Be!B$5,$C67=Be!A$4,F67="ja"),(E67+6*J67))+IF(AND($D67=Be!B$2,$C67=Be!A$2),(E67))+IF(AND($D67=Be!B$4,$C67=Be!A$2),(E67))+IF(AND($D67=Be!B$2,$C67=Be!A$2,F67="ja"),(6*J67+K67))+IF(AND($D67=Be!B$4,$C67=Be!A$2,F67="ja"),(6*J67+K67))+IF(AND($D67=Be!B$2,$C67=Be!A$3,F67="ja"),(6*J67+K67+E67))+IF(AND($D67=Be!B$4,$C67=Be!A$3,F67="ja"),(6*J67+K67+E67))+IF(AND($D67=Be!B$5,$C67=Be!A$3,F67="ja"),(6*J67+K67+E67))+IF(AND($D67=Be!B$5,$C67=Be!A$2),(E67))+IF(AND($D67=Be!B$5,$C67=Be!A$2,F67="ja"),(6*J67+K67))+IF(AND($D67=Be!B$2,$C67=Be!A$2,F67="ja",I67="ja"),(H67*Be!G$2))+IF(AND($D67=Be!B$4,$C67=Be!A$2,F67="ja",I67="ja"),(H67*Be!G$2))+IF(AND($D67=Be!B$2,$C67=Be!A$3,F67="ja",I67="ja"),(H67*Be!G$2))+IF(AND($D67=Be!B$4,$C67=Be!A$3,F67="ja",I67="ja"),(H67*Be!G$2))+IF(AND($D67=Be!B$5,$C67=Be!A$3,F67="ja",I67="ja"),(H67*Be!G$2))+IF(AND($D67=Be!B$5,$C67=Be!A$2,F67="ja",I67="ja"),(H67*Be!G$2))</f>
        <v>0</v>
      </c>
      <c r="N67" s="30">
        <f>IF(AND($D67=Be!B$9,$C67=Be!A$2),(E67))+IF(AND($D67=Be!B$10,$C67=Be!A$2),(E67))+IF(AND($D67=Be!B$11,$C67=Be!A$2),(E67))</f>
        <v>0</v>
      </c>
      <c r="O67" s="11"/>
      <c r="P67" s="11"/>
      <c r="Q67" s="11"/>
      <c r="R67" s="11"/>
    </row>
    <row r="68" spans="1:18" x14ac:dyDescent="0.3">
      <c r="A68" s="3"/>
      <c r="B68" s="3"/>
      <c r="C68" s="3"/>
      <c r="D68" s="3"/>
      <c r="E68" s="4"/>
      <c r="F68" s="5"/>
      <c r="G68" s="6"/>
      <c r="H68" s="6"/>
      <c r="I68" s="6"/>
      <c r="J68" s="6"/>
      <c r="K68" s="6"/>
      <c r="L68" s="29">
        <f>IF(AND($D68=Be!B$6,$C68=Be!A$6,F68="ja"),(Be!C$5))+IF(AND($D68=Be!B$7,$C68=Be!A$6,F68="ja"),(Be!C$6))+IF(AND($D68=Be!B$6,$C68=Be!A$4,F68="ja"),(Be!C$5))+IF(AND($D68=Be!B$7,$C68=Be!A$4,F68="ja"),(Be!C$6))+IF(AND($D68=Be!B$6,$C68=Be!A$2),(E68))+IF(AND($D68=Be!B$7,$C68=Be!A$2),(E68))+IF(AND($D68=Be!B$6,$C68=Be!A$2,F68="ja"),(100*G68+K68))+IF(AND($D68=Be!B$7,$C68=Be!A$2,F68="ja"),(100*G68+K68))+IF(AND($D68=Be!B$6,$C68=Be!A$3,F68="ja"),(100*G68+K68+E68))+IF(AND($D68=Be!B$7,$C68=Be!A$3,F68="ja"),(100*G68+K68+E68))+IF(AND($D68=Be!B$8,$C68=Be!A$2),(E68))+IF(AND($D68=Be!B$8,$C68=Be!A$2,F68="ja"),(K68))+IF(AND($D68=Be!B$8,$C68=Be!A$3,F68="ja"),(K68+300+E68))+IF(AND($D68=Be!B$8,$C68=Be!A$5,F68="ja"),(E68))+IF(AND($D68=Be!B$3,$C68=Be!A$6,F68="ja"),(E68+6*J68))+IF(AND($D68=Be!B$3,$C68=Be!A$4,F68="ja"),(E68+6*J68))+IF(AND($D68=Be!B$3,$C68=Be!A$2),(E68))+IF(AND($D68=Be!B$3,$C68=Be!A$2,F68="ja"),(6*J68+K68))+IF(AND($D68=Be!B$3,$C68=Be!A$3,F68="ja"),(6*J68+K68+E68))+IF(AND($D68=Be!B$6,$C68=Be!A$2,F68="ja",I68="ja"),(H68*Be!G$2))+IF(AND($D68=Be!B$7,$C68=Be!A$2,F68="ja",I68="ja"),(H68*Be!G$2))+IF(AND($D68=Be!B$6,$C68=Be!A$3,F68="ja",I68="ja"),(H68*Be!G$2))+IF(AND($D68=Be!B$8,$C68=Be!A$2,F68="ja",I68="ja"),(H68*Be!G$2))+IF(AND($D68=Be!B$8,$C68=Be!A$3,F68="ja",I68="ja"),(H68*Be!G$2))+IF(AND($D68=Be!B$8,$C68=Be!A$5,F68="ja",I68="ja"),(H68*Be!G$2))+IF(AND($D68=Be!B$3,$C68=Be!A$2,F68="ja",I68="ja"),(H68*Be!G$2))+IF(AND($D68=Be!B$3,$C68=Be!A$3,F68="ja",I68="ja"),(H68*Be!G$2))+IF(AND($D68=Be!B$7,$C68=Be!A$3,F68="ja",I68="ja"),(H68*Be!G$2))</f>
        <v>0</v>
      </c>
      <c r="M68" s="30">
        <f>IF(AND($D68=Be!B$2,$C68=Be!A$6,F68="ja"),(E68+6*J68))+IF(AND($D68=Be!B$4,$C68=Be!A$6,F68="ja"),(E68+6*J68))+IF(AND($D68=Be!B$5,$C68=Be!A$6,F68="ja"),(E68+6*J68))+IF(AND($D68=Be!B$2,$C68=Be!A$7),(E68))+IF(AND($D68=Be!B$2,$C68=Be!A$7,F68="ja"),(6*J68))+IF(AND($D68=Be!B$2,$C68=Be!A$4,F68="ja"),(E68+6*J68))+IF(AND($D68=Be!B$4,$C68=Be!A$4,F68="ja"),(E68+6*J68))+IF(AND($D68=Be!B$5,$C68=Be!A$4,F68="ja"),(E68+6*J68))+IF(AND($D68=Be!B$2,$C68=Be!A$2),(E68))+IF(AND($D68=Be!B$4,$C68=Be!A$2),(E68))+IF(AND($D68=Be!B$2,$C68=Be!A$2,F68="ja"),(6*J68+K68))+IF(AND($D68=Be!B$4,$C68=Be!A$2,F68="ja"),(6*J68+K68))+IF(AND($D68=Be!B$2,$C68=Be!A$3,F68="ja"),(6*J68+K68+E68))+IF(AND($D68=Be!B$4,$C68=Be!A$3,F68="ja"),(6*J68+K68+E68))+IF(AND($D68=Be!B$5,$C68=Be!A$3,F68="ja"),(6*J68+K68+E68))+IF(AND($D68=Be!B$5,$C68=Be!A$2),(E68))+IF(AND($D68=Be!B$5,$C68=Be!A$2,F68="ja"),(6*J68+K68))+IF(AND($D68=Be!B$2,$C68=Be!A$2,F68="ja",I68="ja"),(H68*Be!G$2))+IF(AND($D68=Be!B$4,$C68=Be!A$2,F68="ja",I68="ja"),(H68*Be!G$2))+IF(AND($D68=Be!B$2,$C68=Be!A$3,F68="ja",I68="ja"),(H68*Be!G$2))+IF(AND($D68=Be!B$4,$C68=Be!A$3,F68="ja",I68="ja"),(H68*Be!G$2))+IF(AND($D68=Be!B$5,$C68=Be!A$3,F68="ja",I68="ja"),(H68*Be!G$2))+IF(AND($D68=Be!B$5,$C68=Be!A$2,F68="ja",I68="ja"),(H68*Be!G$2))</f>
        <v>0</v>
      </c>
      <c r="N68" s="30">
        <f>IF(AND($D68=Be!B$9,$C68=Be!A$2),(E68))+IF(AND($D68=Be!B$10,$C68=Be!A$2),(E68))+IF(AND($D68=Be!B$11,$C68=Be!A$2),(E68))</f>
        <v>0</v>
      </c>
      <c r="O68" s="11"/>
      <c r="P68" s="11"/>
      <c r="Q68" s="11"/>
      <c r="R68" s="10"/>
    </row>
    <row r="69" spans="1:18" x14ac:dyDescent="0.3">
      <c r="A69" s="3"/>
      <c r="B69" s="3"/>
      <c r="C69" s="3"/>
      <c r="D69" s="3"/>
      <c r="E69" s="4"/>
      <c r="F69" s="5"/>
      <c r="G69" s="6"/>
      <c r="H69" s="6"/>
      <c r="I69" s="6"/>
      <c r="J69" s="6"/>
      <c r="K69" s="6"/>
      <c r="L69" s="29">
        <f>IF(AND($D69=Be!B$6,$C69=Be!A$6,F69="ja"),(Be!C$5))+IF(AND($D69=Be!B$7,$C69=Be!A$6,F69="ja"),(Be!C$6))+IF(AND($D69=Be!B$6,$C69=Be!A$4,F69="ja"),(Be!C$5))+IF(AND($D69=Be!B$7,$C69=Be!A$4,F69="ja"),(Be!C$6))+IF(AND($D69=Be!B$6,$C69=Be!A$2),(E69))+IF(AND($D69=Be!B$7,$C69=Be!A$2),(E69))+IF(AND($D69=Be!B$6,$C69=Be!A$2,F69="ja"),(100*G69+K69))+IF(AND($D69=Be!B$7,$C69=Be!A$2,F69="ja"),(100*G69+K69))+IF(AND($D69=Be!B$6,$C69=Be!A$3,F69="ja"),(100*G69+K69+E69))+IF(AND($D69=Be!B$7,$C69=Be!A$3,F69="ja"),(100*G69+K69+E69))+IF(AND($D69=Be!B$8,$C69=Be!A$2),(E69))+IF(AND($D69=Be!B$8,$C69=Be!A$2,F69="ja"),(K69))+IF(AND($D69=Be!B$8,$C69=Be!A$3,F69="ja"),(K69+300+E69))+IF(AND($D69=Be!B$8,$C69=Be!A$5,F69="ja"),(E69))+IF(AND($D69=Be!B$3,$C69=Be!A$6,F69="ja"),(E69+6*J69))+IF(AND($D69=Be!B$3,$C69=Be!A$4,F69="ja"),(E69+6*J69))+IF(AND($D69=Be!B$3,$C69=Be!A$2),(E69))+IF(AND($D69=Be!B$3,$C69=Be!A$2,F69="ja"),(6*J69+K69))+IF(AND($D69=Be!B$3,$C69=Be!A$3,F69="ja"),(6*J69+K69+E69))+IF(AND($D69=Be!B$6,$C69=Be!A$2,F69="ja",I69="ja"),(H69*Be!G$2))+IF(AND($D69=Be!B$7,$C69=Be!A$2,F69="ja",I69="ja"),(H69*Be!G$2))+IF(AND($D69=Be!B$6,$C69=Be!A$3,F69="ja",I69="ja"),(H69*Be!G$2))+IF(AND($D69=Be!B$8,$C69=Be!A$2,F69="ja",I69="ja"),(H69*Be!G$2))+IF(AND($D69=Be!B$8,$C69=Be!A$3,F69="ja",I69="ja"),(H69*Be!G$2))+IF(AND($D69=Be!B$8,$C69=Be!A$5,F69="ja",I69="ja"),(H69*Be!G$2))+IF(AND($D69=Be!B$3,$C69=Be!A$2,F69="ja",I69="ja"),(H69*Be!G$2))+IF(AND($D69=Be!B$3,$C69=Be!A$3,F69="ja",I69="ja"),(H69*Be!G$2))+IF(AND($D69=Be!B$7,$C69=Be!A$3,F69="ja",I69="ja"),(H69*Be!G$2))</f>
        <v>0</v>
      </c>
      <c r="M69" s="30">
        <f>IF(AND($D69=Be!B$2,$C69=Be!A$6,F69="ja"),(E69+6*J69))+IF(AND($D69=Be!B$4,$C69=Be!A$6,F69="ja"),(E69+6*J69))+IF(AND($D69=Be!B$5,$C69=Be!A$6,F69="ja"),(E69+6*J69))+IF(AND($D69=Be!B$2,$C69=Be!A$7),(E69))+IF(AND($D69=Be!B$2,$C69=Be!A$7,F69="ja"),(6*J69))+IF(AND($D69=Be!B$2,$C69=Be!A$4,F69="ja"),(E69+6*J69))+IF(AND($D69=Be!B$4,$C69=Be!A$4,F69="ja"),(E69+6*J69))+IF(AND($D69=Be!B$5,$C69=Be!A$4,F69="ja"),(E69+6*J69))+IF(AND($D69=Be!B$2,$C69=Be!A$2),(E69))+IF(AND($D69=Be!B$4,$C69=Be!A$2),(E69))+IF(AND($D69=Be!B$2,$C69=Be!A$2,F69="ja"),(6*J69+K69))+IF(AND($D69=Be!B$4,$C69=Be!A$2,F69="ja"),(6*J69+K69))+IF(AND($D69=Be!B$2,$C69=Be!A$3,F69="ja"),(6*J69+K69+E69))+IF(AND($D69=Be!B$4,$C69=Be!A$3,F69="ja"),(6*J69+K69+E69))+IF(AND($D69=Be!B$5,$C69=Be!A$3,F69="ja"),(6*J69+K69+E69))+IF(AND($D69=Be!B$5,$C69=Be!A$2),(E69))+IF(AND($D69=Be!B$5,$C69=Be!A$2,F69="ja"),(6*J69+K69))+IF(AND($D69=Be!B$2,$C69=Be!A$2,F69="ja",I69="ja"),(H69*Be!G$2))+IF(AND($D69=Be!B$4,$C69=Be!A$2,F69="ja",I69="ja"),(H69*Be!G$2))+IF(AND($D69=Be!B$2,$C69=Be!A$3,F69="ja",I69="ja"),(H69*Be!G$2))+IF(AND($D69=Be!B$4,$C69=Be!A$3,F69="ja",I69="ja"),(H69*Be!G$2))+IF(AND($D69=Be!B$5,$C69=Be!A$3,F69="ja",I69="ja"),(H69*Be!G$2))+IF(AND($D69=Be!B$5,$C69=Be!A$2,F69="ja",I69="ja"),(H69*Be!G$2))</f>
        <v>0</v>
      </c>
      <c r="N69" s="30">
        <f>IF(AND($D69=Be!B$9,$C69=Be!A$2),(E69))+IF(AND($D69=Be!B$10,$C69=Be!A$2),(E69))+IF(AND($D69=Be!B$11,$C69=Be!A$2),(E69))</f>
        <v>0</v>
      </c>
      <c r="O69" s="11"/>
      <c r="P69" s="11"/>
      <c r="Q69" s="11"/>
      <c r="R69" s="10"/>
    </row>
    <row r="70" spans="1:18" x14ac:dyDescent="0.3">
      <c r="A70" s="3"/>
      <c r="B70" s="3"/>
      <c r="C70" s="3"/>
      <c r="D70" s="3"/>
      <c r="E70" s="4"/>
      <c r="F70" s="5"/>
      <c r="G70" s="6"/>
      <c r="H70" s="6"/>
      <c r="I70" s="6"/>
      <c r="J70" s="6"/>
      <c r="K70" s="6"/>
      <c r="L70" s="29">
        <f>IF(AND($D70=Be!B$6,$C70=Be!A$6,F70="ja"),(Be!C$5))+IF(AND($D70=Be!B$7,$C70=Be!A$6,F70="ja"),(Be!C$6))+IF(AND($D70=Be!B$6,$C70=Be!A$4,F70="ja"),(Be!C$5))+IF(AND($D70=Be!B$7,$C70=Be!A$4,F70="ja"),(Be!C$6))+IF(AND($D70=Be!B$6,$C70=Be!A$2),(E70))+IF(AND($D70=Be!B$7,$C70=Be!A$2),(E70))+IF(AND($D70=Be!B$6,$C70=Be!A$2,F70="ja"),(100*G70+K70))+IF(AND($D70=Be!B$7,$C70=Be!A$2,F70="ja"),(100*G70+K70))+IF(AND($D70=Be!B$6,$C70=Be!A$3,F70="ja"),(100*G70+K70+E70))+IF(AND($D70=Be!B$7,$C70=Be!A$3,F70="ja"),(100*G70+K70+E70))+IF(AND($D70=Be!B$8,$C70=Be!A$2),(E70))+IF(AND($D70=Be!B$8,$C70=Be!A$2,F70="ja"),(K70))+IF(AND($D70=Be!B$8,$C70=Be!A$3,F70="ja"),(K70+300+E70))+IF(AND($D70=Be!B$8,$C70=Be!A$5,F70="ja"),(E70))+IF(AND($D70=Be!B$3,$C70=Be!A$6,F70="ja"),(E70+6*J70))+IF(AND($D70=Be!B$3,$C70=Be!A$4,F70="ja"),(E70+6*J70))+IF(AND($D70=Be!B$3,$C70=Be!A$2),(E70))+IF(AND($D70=Be!B$3,$C70=Be!A$2,F70="ja"),(6*J70+K70))+IF(AND($D70=Be!B$3,$C70=Be!A$3,F70="ja"),(6*J70+K70+E70))+IF(AND($D70=Be!B$6,$C70=Be!A$2,F70="ja",I70="ja"),(H70*Be!G$2))+IF(AND($D70=Be!B$7,$C70=Be!A$2,F70="ja",I70="ja"),(H70*Be!G$2))+IF(AND($D70=Be!B$6,$C70=Be!A$3,F70="ja",I70="ja"),(H70*Be!G$2))+IF(AND($D70=Be!B$8,$C70=Be!A$2,F70="ja",I70="ja"),(H70*Be!G$2))+IF(AND($D70=Be!B$8,$C70=Be!A$3,F70="ja",I70="ja"),(H70*Be!G$2))+IF(AND($D70=Be!B$8,$C70=Be!A$5,F70="ja",I70="ja"),(H70*Be!G$2))+IF(AND($D70=Be!B$3,$C70=Be!A$2,F70="ja",I70="ja"),(H70*Be!G$2))+IF(AND($D70=Be!B$3,$C70=Be!A$3,F70="ja",I70="ja"),(H70*Be!G$2))+IF(AND($D70=Be!B$7,$C70=Be!A$3,F70="ja",I70="ja"),(H70*Be!G$2))</f>
        <v>0</v>
      </c>
      <c r="M70" s="30">
        <f>IF(AND($D70=Be!B$2,$C70=Be!A$6,F70="ja"),(E70+6*J70))+IF(AND($D70=Be!B$4,$C70=Be!A$6,F70="ja"),(E70+6*J70))+IF(AND($D70=Be!B$5,$C70=Be!A$6,F70="ja"),(E70+6*J70))+IF(AND($D70=Be!B$2,$C70=Be!A$7),(E70))+IF(AND($D70=Be!B$2,$C70=Be!A$7,F70="ja"),(6*J70))+IF(AND($D70=Be!B$2,$C70=Be!A$4,F70="ja"),(E70+6*J70))+IF(AND($D70=Be!B$4,$C70=Be!A$4,F70="ja"),(E70+6*J70))+IF(AND($D70=Be!B$5,$C70=Be!A$4,F70="ja"),(E70+6*J70))+IF(AND($D70=Be!B$2,$C70=Be!A$2),(E70))+IF(AND($D70=Be!B$4,$C70=Be!A$2),(E70))+IF(AND($D70=Be!B$2,$C70=Be!A$2,F70="ja"),(6*J70+K70))+IF(AND($D70=Be!B$4,$C70=Be!A$2,F70="ja"),(6*J70+K70))+IF(AND($D70=Be!B$2,$C70=Be!A$3,F70="ja"),(6*J70+K70+E70))+IF(AND($D70=Be!B$4,$C70=Be!A$3,F70="ja"),(6*J70+K70+E70))+IF(AND($D70=Be!B$5,$C70=Be!A$3,F70="ja"),(6*J70+K70+E70))+IF(AND($D70=Be!B$5,$C70=Be!A$2),(E70))+IF(AND($D70=Be!B$5,$C70=Be!A$2,F70="ja"),(6*J70+K70))+IF(AND($D70=Be!B$2,$C70=Be!A$2,F70="ja",I70="ja"),(H70*Be!G$2))+IF(AND($D70=Be!B$4,$C70=Be!A$2,F70="ja",I70="ja"),(H70*Be!G$2))+IF(AND($D70=Be!B$2,$C70=Be!A$3,F70="ja",I70="ja"),(H70*Be!G$2))+IF(AND($D70=Be!B$4,$C70=Be!A$3,F70="ja",I70="ja"),(H70*Be!G$2))+IF(AND($D70=Be!B$5,$C70=Be!A$3,F70="ja",I70="ja"),(H70*Be!G$2))+IF(AND($D70=Be!B$5,$C70=Be!A$2,F70="ja",I70="ja"),(H70*Be!G$2))</f>
        <v>0</v>
      </c>
      <c r="N70" s="30">
        <f>IF(AND($D70=Be!B$9,$C70=Be!A$2),(E70))+IF(AND($D70=Be!B$10,$C70=Be!A$2),(E70))+IF(AND($D70=Be!B$11,$C70=Be!A$2),(E70))</f>
        <v>0</v>
      </c>
      <c r="O70" s="11"/>
      <c r="P70" s="11"/>
      <c r="Q70" s="11"/>
      <c r="R70" s="10"/>
    </row>
    <row r="71" spans="1:18" x14ac:dyDescent="0.3">
      <c r="A71" s="3"/>
      <c r="B71" s="3"/>
      <c r="C71" s="3"/>
      <c r="D71" s="3"/>
      <c r="E71" s="4"/>
      <c r="F71" s="5"/>
      <c r="G71" s="6"/>
      <c r="H71" s="6"/>
      <c r="I71" s="6"/>
      <c r="J71" s="6"/>
      <c r="K71" s="6"/>
      <c r="L71" s="29">
        <f>IF(AND($D71=Be!B$6,$C71=Be!A$6,F71="ja"),(Be!C$5))+IF(AND($D71=Be!B$7,$C71=Be!A$6,F71="ja"),(Be!C$6))+IF(AND($D71=Be!B$6,$C71=Be!A$4,F71="ja"),(Be!C$5))+IF(AND($D71=Be!B$7,$C71=Be!A$4,F71="ja"),(Be!C$6))+IF(AND($D71=Be!B$6,$C71=Be!A$2),(E71))+IF(AND($D71=Be!B$7,$C71=Be!A$2),(E71))+IF(AND($D71=Be!B$6,$C71=Be!A$2,F71="ja"),(100*G71+K71))+IF(AND($D71=Be!B$7,$C71=Be!A$2,F71="ja"),(100*G71+K71))+IF(AND($D71=Be!B$6,$C71=Be!A$3,F71="ja"),(100*G71+K71+E71))+IF(AND($D71=Be!B$7,$C71=Be!A$3,F71="ja"),(100*G71+K71+E71))+IF(AND($D71=Be!B$8,$C71=Be!A$2),(E71))+IF(AND($D71=Be!B$8,$C71=Be!A$2,F71="ja"),(K71))+IF(AND($D71=Be!B$8,$C71=Be!A$3,F71="ja"),(K71+300+E71))+IF(AND($D71=Be!B$8,$C71=Be!A$5,F71="ja"),(E71))+IF(AND($D71=Be!B$3,$C71=Be!A$6,F71="ja"),(E71+6*J71))+IF(AND($D71=Be!B$3,$C71=Be!A$4,F71="ja"),(E71+6*J71))+IF(AND($D71=Be!B$3,$C71=Be!A$2),(E71))+IF(AND($D71=Be!B$3,$C71=Be!A$2,F71="ja"),(6*J71+K71))+IF(AND($D71=Be!B$3,$C71=Be!A$3,F71="ja"),(6*J71+K71+E71))+IF(AND($D71=Be!B$6,$C71=Be!A$2,F71="ja",I71="ja"),(H71*Be!G$2))+IF(AND($D71=Be!B$7,$C71=Be!A$2,F71="ja",I71="ja"),(H71*Be!G$2))+IF(AND($D71=Be!B$6,$C71=Be!A$3,F71="ja",I71="ja"),(H71*Be!G$2))+IF(AND($D71=Be!B$8,$C71=Be!A$2,F71="ja",I71="ja"),(H71*Be!G$2))+IF(AND($D71=Be!B$8,$C71=Be!A$3,F71="ja",I71="ja"),(H71*Be!G$2))+IF(AND($D71=Be!B$8,$C71=Be!A$5,F71="ja",I71="ja"),(H71*Be!G$2))+IF(AND($D71=Be!B$3,$C71=Be!A$2,F71="ja",I71="ja"),(H71*Be!G$2))+IF(AND($D71=Be!B$3,$C71=Be!A$3,F71="ja",I71="ja"),(H71*Be!G$2))+IF(AND($D71=Be!B$7,$C71=Be!A$3,F71="ja",I71="ja"),(H71*Be!G$2))</f>
        <v>0</v>
      </c>
      <c r="M71" s="30">
        <f>IF(AND($D71=Be!B$2,$C71=Be!A$6,F71="ja"),(E71+6*J71))+IF(AND($D71=Be!B$4,$C71=Be!A$6,F71="ja"),(E71+6*J71))+IF(AND($D71=Be!B$5,$C71=Be!A$6,F71="ja"),(E71+6*J71))+IF(AND($D71=Be!B$2,$C71=Be!A$7),(E71))+IF(AND($D71=Be!B$2,$C71=Be!A$7,F71="ja"),(6*J71))+IF(AND($D71=Be!B$2,$C71=Be!A$4,F71="ja"),(E71+6*J71))+IF(AND($D71=Be!B$4,$C71=Be!A$4,F71="ja"),(E71+6*J71))+IF(AND($D71=Be!B$5,$C71=Be!A$4,F71="ja"),(E71+6*J71))+IF(AND($D71=Be!B$2,$C71=Be!A$2),(E71))+IF(AND($D71=Be!B$4,$C71=Be!A$2),(E71))+IF(AND($D71=Be!B$2,$C71=Be!A$2,F71="ja"),(6*J71+K71))+IF(AND($D71=Be!B$4,$C71=Be!A$2,F71="ja"),(6*J71+K71))+IF(AND($D71=Be!B$2,$C71=Be!A$3,F71="ja"),(6*J71+K71+E71))+IF(AND($D71=Be!B$4,$C71=Be!A$3,F71="ja"),(6*J71+K71+E71))+IF(AND($D71=Be!B$5,$C71=Be!A$3,F71="ja"),(6*J71+K71+E71))+IF(AND($D71=Be!B$5,$C71=Be!A$2),(E71))+IF(AND($D71=Be!B$5,$C71=Be!A$2,F71="ja"),(6*J71+K71))+IF(AND($D71=Be!B$2,$C71=Be!A$2,F71="ja",I71="ja"),(H71*Be!G$2))+IF(AND($D71=Be!B$4,$C71=Be!A$2,F71="ja",I71="ja"),(H71*Be!G$2))+IF(AND($D71=Be!B$2,$C71=Be!A$3,F71="ja",I71="ja"),(H71*Be!G$2))+IF(AND($D71=Be!B$4,$C71=Be!A$3,F71="ja",I71="ja"),(H71*Be!G$2))+IF(AND($D71=Be!B$5,$C71=Be!A$3,F71="ja",I71="ja"),(H71*Be!G$2))+IF(AND($D71=Be!B$5,$C71=Be!A$2,F71="ja",I71="ja"),(H71*Be!G$2))</f>
        <v>0</v>
      </c>
      <c r="N71" s="30">
        <f>IF(AND($D71=Be!B$9,$C71=Be!A$2),(E71))+IF(AND($D71=Be!B$10,$C71=Be!A$2),(E71))+IF(AND($D71=Be!B$11,$C71=Be!A$2),(E71))</f>
        <v>0</v>
      </c>
      <c r="O71" s="11"/>
      <c r="P71" s="11"/>
      <c r="Q71" s="11"/>
      <c r="R71" s="10"/>
    </row>
    <row r="72" spans="1:18" x14ac:dyDescent="0.3">
      <c r="A72" s="3"/>
      <c r="B72" s="3"/>
      <c r="C72" s="3"/>
      <c r="D72" s="3"/>
      <c r="E72" s="4"/>
      <c r="F72" s="5"/>
      <c r="G72" s="6"/>
      <c r="H72" s="6"/>
      <c r="I72" s="6"/>
      <c r="J72" s="6"/>
      <c r="K72" s="6"/>
      <c r="L72" s="29">
        <f>IF(AND($D72=Be!B$6,$C72=Be!A$6,F72="ja"),(Be!C$5))+IF(AND($D72=Be!B$7,$C72=Be!A$6,F72="ja"),(Be!C$6))+IF(AND($D72=Be!B$6,$C72=Be!A$4,F72="ja"),(Be!C$5))+IF(AND($D72=Be!B$7,$C72=Be!A$4,F72="ja"),(Be!C$6))+IF(AND($D72=Be!B$6,$C72=Be!A$2),(E72))+IF(AND($D72=Be!B$7,$C72=Be!A$2),(E72))+IF(AND($D72=Be!B$6,$C72=Be!A$2,F72="ja"),(100*G72+K72))+IF(AND($D72=Be!B$7,$C72=Be!A$2,F72="ja"),(100*G72+K72))+IF(AND($D72=Be!B$6,$C72=Be!A$3,F72="ja"),(100*G72+K72+E72))+IF(AND($D72=Be!B$7,$C72=Be!A$3,F72="ja"),(100*G72+K72+E72))+IF(AND($D72=Be!B$8,$C72=Be!A$2),(E72))+IF(AND($D72=Be!B$8,$C72=Be!A$2,F72="ja"),(K72))+IF(AND($D72=Be!B$8,$C72=Be!A$3,F72="ja"),(K72+300+E72))+IF(AND($D72=Be!B$8,$C72=Be!A$5,F72="ja"),(E72))+IF(AND($D72=Be!B$3,$C72=Be!A$6,F72="ja"),(E72+6*J72))+IF(AND($D72=Be!B$3,$C72=Be!A$4,F72="ja"),(E72+6*J72))+IF(AND($D72=Be!B$3,$C72=Be!A$2),(E72))+IF(AND($D72=Be!B$3,$C72=Be!A$2,F72="ja"),(6*J72+K72))+IF(AND($D72=Be!B$3,$C72=Be!A$3,F72="ja"),(6*J72+K72+E72))+IF(AND($D72=Be!B$6,$C72=Be!A$2,F72="ja",I72="ja"),(H72*Be!G$2))+IF(AND($D72=Be!B$7,$C72=Be!A$2,F72="ja",I72="ja"),(H72*Be!G$2))+IF(AND($D72=Be!B$6,$C72=Be!A$3,F72="ja",I72="ja"),(H72*Be!G$2))+IF(AND($D72=Be!B$8,$C72=Be!A$2,F72="ja",I72="ja"),(H72*Be!G$2))+IF(AND($D72=Be!B$8,$C72=Be!A$3,F72="ja",I72="ja"),(H72*Be!G$2))+IF(AND($D72=Be!B$8,$C72=Be!A$5,F72="ja",I72="ja"),(H72*Be!G$2))+IF(AND($D72=Be!B$3,$C72=Be!A$2,F72="ja",I72="ja"),(H72*Be!G$2))+IF(AND($D72=Be!B$3,$C72=Be!A$3,F72="ja",I72="ja"),(H72*Be!G$2))+IF(AND($D72=Be!B$7,$C72=Be!A$3,F72="ja",I72="ja"),(H72*Be!G$2))</f>
        <v>0</v>
      </c>
      <c r="M72" s="30">
        <f>IF(AND($D72=Be!B$2,$C72=Be!A$6,F72="ja"),(E72+6*J72))+IF(AND($D72=Be!B$4,$C72=Be!A$6,F72="ja"),(E72+6*J72))+IF(AND($D72=Be!B$5,$C72=Be!A$6,F72="ja"),(E72+6*J72))+IF(AND($D72=Be!B$2,$C72=Be!A$7),(E72))+IF(AND($D72=Be!B$2,$C72=Be!A$7,F72="ja"),(6*J72))+IF(AND($D72=Be!B$2,$C72=Be!A$4,F72="ja"),(E72+6*J72))+IF(AND($D72=Be!B$4,$C72=Be!A$4,F72="ja"),(E72+6*J72))+IF(AND($D72=Be!B$5,$C72=Be!A$4,F72="ja"),(E72+6*J72))+IF(AND($D72=Be!B$2,$C72=Be!A$2),(E72))+IF(AND($D72=Be!B$4,$C72=Be!A$2),(E72))+IF(AND($D72=Be!B$2,$C72=Be!A$2,F72="ja"),(6*J72+K72))+IF(AND($D72=Be!B$4,$C72=Be!A$2,F72="ja"),(6*J72+K72))+IF(AND($D72=Be!B$2,$C72=Be!A$3,F72="ja"),(6*J72+K72+E72))+IF(AND($D72=Be!B$4,$C72=Be!A$3,F72="ja"),(6*J72+K72+E72))+IF(AND($D72=Be!B$5,$C72=Be!A$3,F72="ja"),(6*J72+K72+E72))+IF(AND($D72=Be!B$5,$C72=Be!A$2),(E72))+IF(AND($D72=Be!B$5,$C72=Be!A$2,F72="ja"),(6*J72+K72))+IF(AND($D72=Be!B$2,$C72=Be!A$2,F72="ja",I72="ja"),(H72*Be!G$2))+IF(AND($D72=Be!B$4,$C72=Be!A$2,F72="ja",I72="ja"),(H72*Be!G$2))+IF(AND($D72=Be!B$2,$C72=Be!A$3,F72="ja",I72="ja"),(H72*Be!G$2))+IF(AND($D72=Be!B$4,$C72=Be!A$3,F72="ja",I72="ja"),(H72*Be!G$2))+IF(AND($D72=Be!B$5,$C72=Be!A$3,F72="ja",I72="ja"),(H72*Be!G$2))+IF(AND($D72=Be!B$5,$C72=Be!A$2,F72="ja",I72="ja"),(H72*Be!G$2))</f>
        <v>0</v>
      </c>
      <c r="N72" s="30">
        <f>IF(AND($D72=Be!B$9,$C72=Be!A$2),(E72))+IF(AND($D72=Be!B$10,$C72=Be!A$2),(E72))+IF(AND($D72=Be!B$11,$C72=Be!A$2),(E72))</f>
        <v>0</v>
      </c>
      <c r="O72" s="11"/>
      <c r="P72" s="11"/>
      <c r="Q72" s="11"/>
      <c r="R72" s="10"/>
    </row>
    <row r="73" spans="1:18" x14ac:dyDescent="0.3">
      <c r="A73" s="3"/>
      <c r="B73" s="3"/>
      <c r="C73" s="3"/>
      <c r="D73" s="3"/>
      <c r="E73" s="4"/>
      <c r="F73" s="5"/>
      <c r="G73" s="6"/>
      <c r="H73" s="6"/>
      <c r="I73" s="6"/>
      <c r="J73" s="6"/>
      <c r="K73" s="6"/>
      <c r="L73" s="29">
        <f>IF(AND($D73=Be!B$6,$C73=Be!A$6,F73="ja"),(Be!C$5))+IF(AND($D73=Be!B$7,$C73=Be!A$6,F73="ja"),(Be!C$6))+IF(AND($D73=Be!B$6,$C73=Be!A$4,F73="ja"),(Be!C$5))+IF(AND($D73=Be!B$7,$C73=Be!A$4,F73="ja"),(Be!C$6))+IF(AND($D73=Be!B$6,$C73=Be!A$2),(E73))+IF(AND($D73=Be!B$7,$C73=Be!A$2),(E73))+IF(AND($D73=Be!B$6,$C73=Be!A$2,F73="ja"),(100*G73+K73))+IF(AND($D73=Be!B$7,$C73=Be!A$2,F73="ja"),(100*G73+K73))+IF(AND($D73=Be!B$6,$C73=Be!A$3,F73="ja"),(100*G73+K73+E73))+IF(AND($D73=Be!B$7,$C73=Be!A$3,F73="ja"),(100*G73+K73+E73))+IF(AND($D73=Be!B$8,$C73=Be!A$2),(E73))+IF(AND($D73=Be!B$8,$C73=Be!A$2,F73="ja"),(K73))+IF(AND($D73=Be!B$8,$C73=Be!A$3,F73="ja"),(K73+300+E73))+IF(AND($D73=Be!B$8,$C73=Be!A$5,F73="ja"),(E73))+IF(AND($D73=Be!B$3,$C73=Be!A$6,F73="ja"),(E73+6*J73))+IF(AND($D73=Be!B$3,$C73=Be!A$4,F73="ja"),(E73+6*J73))+IF(AND($D73=Be!B$3,$C73=Be!A$2),(E73))+IF(AND($D73=Be!B$3,$C73=Be!A$2,F73="ja"),(6*J73+K73))+IF(AND($D73=Be!B$3,$C73=Be!A$3,F73="ja"),(6*J73+K73+E73))+IF(AND($D73=Be!B$6,$C73=Be!A$2,F73="ja",I73="ja"),(H73*Be!G$2))+IF(AND($D73=Be!B$7,$C73=Be!A$2,F73="ja",I73="ja"),(H73*Be!G$2))+IF(AND($D73=Be!B$6,$C73=Be!A$3,F73="ja",I73="ja"),(H73*Be!G$2))+IF(AND($D73=Be!B$8,$C73=Be!A$2,F73="ja",I73="ja"),(H73*Be!G$2))+IF(AND($D73=Be!B$8,$C73=Be!A$3,F73="ja",I73="ja"),(H73*Be!G$2))+IF(AND($D73=Be!B$8,$C73=Be!A$5,F73="ja",I73="ja"),(H73*Be!G$2))+IF(AND($D73=Be!B$3,$C73=Be!A$2,F73="ja",I73="ja"),(H73*Be!G$2))+IF(AND($D73=Be!B$3,$C73=Be!A$3,F73="ja",I73="ja"),(H73*Be!G$2))+IF(AND($D73=Be!B$7,$C73=Be!A$3,F73="ja",I73="ja"),(H73*Be!G$2))</f>
        <v>0</v>
      </c>
      <c r="M73" s="30">
        <f>IF(AND($D73=Be!B$2,$C73=Be!A$6,F73="ja"),(E73+6*J73))+IF(AND($D73=Be!B$4,$C73=Be!A$6,F73="ja"),(E73+6*J73))+IF(AND($D73=Be!B$5,$C73=Be!A$6,F73="ja"),(E73+6*J73))+IF(AND($D73=Be!B$2,$C73=Be!A$7),(E73))+IF(AND($D73=Be!B$2,$C73=Be!A$7,F73="ja"),(6*J73))+IF(AND($D73=Be!B$2,$C73=Be!A$4,F73="ja"),(E73+6*J73))+IF(AND($D73=Be!B$4,$C73=Be!A$4,F73="ja"),(E73+6*J73))+IF(AND($D73=Be!B$5,$C73=Be!A$4,F73="ja"),(E73+6*J73))+IF(AND($D73=Be!B$2,$C73=Be!A$2),(E73))+IF(AND($D73=Be!B$4,$C73=Be!A$2),(E73))+IF(AND($D73=Be!B$2,$C73=Be!A$2,F73="ja"),(6*J73+K73))+IF(AND($D73=Be!B$4,$C73=Be!A$2,F73="ja"),(6*J73+K73))+IF(AND($D73=Be!B$2,$C73=Be!A$3,F73="ja"),(6*J73+K73+E73))+IF(AND($D73=Be!B$4,$C73=Be!A$3,F73="ja"),(6*J73+K73+E73))+IF(AND($D73=Be!B$5,$C73=Be!A$3,F73="ja"),(6*J73+K73+E73))+IF(AND($D73=Be!B$5,$C73=Be!A$2),(E73))+IF(AND($D73=Be!B$5,$C73=Be!A$2,F73="ja"),(6*J73+K73))+IF(AND($D73=Be!B$2,$C73=Be!A$2,F73="ja",I73="ja"),(H73*Be!G$2))+IF(AND($D73=Be!B$4,$C73=Be!A$2,F73="ja",I73="ja"),(H73*Be!G$2))+IF(AND($D73=Be!B$2,$C73=Be!A$3,F73="ja",I73="ja"),(H73*Be!G$2))+IF(AND($D73=Be!B$4,$C73=Be!A$3,F73="ja",I73="ja"),(H73*Be!G$2))+IF(AND($D73=Be!B$5,$C73=Be!A$3,F73="ja",I73="ja"),(H73*Be!G$2))+IF(AND($D73=Be!B$5,$C73=Be!A$2,F73="ja",I73="ja"),(H73*Be!G$2))</f>
        <v>0</v>
      </c>
      <c r="N73" s="30">
        <f>IF(AND($D73=Be!B$9,$C73=Be!A$2),(E73))+IF(AND($D73=Be!B$10,$C73=Be!A$2),(E73))+IF(AND($D73=Be!B$11,$C73=Be!A$2),(E73))</f>
        <v>0</v>
      </c>
      <c r="O73" s="10"/>
      <c r="P73" s="11"/>
      <c r="Q73" s="11"/>
      <c r="R73" s="10"/>
    </row>
    <row r="74" spans="1:18" x14ac:dyDescent="0.3">
      <c r="A74" s="3"/>
      <c r="B74" s="3"/>
      <c r="C74" s="3"/>
      <c r="D74" s="3"/>
      <c r="E74" s="4"/>
      <c r="F74" s="5"/>
      <c r="G74" s="6"/>
      <c r="H74" s="6"/>
      <c r="I74" s="6"/>
      <c r="J74" s="6"/>
      <c r="K74" s="6"/>
      <c r="L74" s="29">
        <f>IF(AND($D74=Be!B$6,$C74=Be!A$6,F74="ja"),(Be!C$5))+IF(AND($D74=Be!B$7,$C74=Be!A$6,F74="ja"),(Be!C$6))+IF(AND($D74=Be!B$6,$C74=Be!A$4,F74="ja"),(Be!C$5))+IF(AND($D74=Be!B$7,$C74=Be!A$4,F74="ja"),(Be!C$6))+IF(AND($D74=Be!B$6,$C74=Be!A$2),(E74))+IF(AND($D74=Be!B$7,$C74=Be!A$2),(E74))+IF(AND($D74=Be!B$6,$C74=Be!A$2,F74="ja"),(100*G74+K74))+IF(AND($D74=Be!B$7,$C74=Be!A$2,F74="ja"),(100*G74+K74))+IF(AND($D74=Be!B$6,$C74=Be!A$3,F74="ja"),(100*G74+K74+E74))+IF(AND($D74=Be!B$7,$C74=Be!A$3,F74="ja"),(100*G74+K74+E74))+IF(AND($D74=Be!B$8,$C74=Be!A$2),(E74))+IF(AND($D74=Be!B$8,$C74=Be!A$2,F74="ja"),(K74))+IF(AND($D74=Be!B$8,$C74=Be!A$3,F74="ja"),(K74+300+E74))+IF(AND($D74=Be!B$8,$C74=Be!A$5,F74="ja"),(E74))+IF(AND($D74=Be!B$3,$C74=Be!A$6,F74="ja"),(E74+6*J74))+IF(AND($D74=Be!B$3,$C74=Be!A$4,F74="ja"),(E74+6*J74))+IF(AND($D74=Be!B$3,$C74=Be!A$2),(E74))+IF(AND($D74=Be!B$3,$C74=Be!A$2,F74="ja"),(6*J74+K74))+IF(AND($D74=Be!B$3,$C74=Be!A$3,F74="ja"),(6*J74+K74+E74))+IF(AND($D74=Be!B$6,$C74=Be!A$2,F74="ja",I74="ja"),(H74*Be!G$2))+IF(AND($D74=Be!B$7,$C74=Be!A$2,F74="ja",I74="ja"),(H74*Be!G$2))+IF(AND($D74=Be!B$6,$C74=Be!A$3,F74="ja",I74="ja"),(H74*Be!G$2))+IF(AND($D74=Be!B$8,$C74=Be!A$2,F74="ja",I74="ja"),(H74*Be!G$2))+IF(AND($D74=Be!B$8,$C74=Be!A$3,F74="ja",I74="ja"),(H74*Be!G$2))+IF(AND($D74=Be!B$8,$C74=Be!A$5,F74="ja",I74="ja"),(H74*Be!G$2))+IF(AND($D74=Be!B$3,$C74=Be!A$2,F74="ja",I74="ja"),(H74*Be!G$2))+IF(AND($D74=Be!B$3,$C74=Be!A$3,F74="ja",I74="ja"),(H74*Be!G$2))+IF(AND($D74=Be!B$7,$C74=Be!A$3,F74="ja",I74="ja"),(H74*Be!G$2))</f>
        <v>0</v>
      </c>
      <c r="M74" s="30">
        <f>IF(AND($D74=Be!B$2,$C74=Be!A$6,F74="ja"),(E74+6*J74))+IF(AND($D74=Be!B$4,$C74=Be!A$6,F74="ja"),(E74+6*J74))+IF(AND($D74=Be!B$5,$C74=Be!A$6,F74="ja"),(E74+6*J74))+IF(AND($D74=Be!B$2,$C74=Be!A$7),(E74))+IF(AND($D74=Be!B$2,$C74=Be!A$7,F74="ja"),(6*J74))+IF(AND($D74=Be!B$2,$C74=Be!A$4,F74="ja"),(E74+6*J74))+IF(AND($D74=Be!B$4,$C74=Be!A$4,F74="ja"),(E74+6*J74))+IF(AND($D74=Be!B$5,$C74=Be!A$4,F74="ja"),(E74+6*J74))+IF(AND($D74=Be!B$2,$C74=Be!A$2),(E74))+IF(AND($D74=Be!B$4,$C74=Be!A$2),(E74))+IF(AND($D74=Be!B$2,$C74=Be!A$2,F74="ja"),(6*J74+K74))+IF(AND($D74=Be!B$4,$C74=Be!A$2,F74="ja"),(6*J74+K74))+IF(AND($D74=Be!B$2,$C74=Be!A$3,F74="ja"),(6*J74+K74+E74))+IF(AND($D74=Be!B$4,$C74=Be!A$3,F74="ja"),(6*J74+K74+E74))+IF(AND($D74=Be!B$5,$C74=Be!A$3,F74="ja"),(6*J74+K74+E74))+IF(AND($D74=Be!B$5,$C74=Be!A$2),(E74))+IF(AND($D74=Be!B$5,$C74=Be!A$2,F74="ja"),(6*J74+K74))+IF(AND($D74=Be!B$2,$C74=Be!A$2,F74="ja",I74="ja"),(H74*Be!G$2))+IF(AND($D74=Be!B$4,$C74=Be!A$2,F74="ja",I74="ja"),(H74*Be!G$2))+IF(AND($D74=Be!B$2,$C74=Be!A$3,F74="ja",I74="ja"),(H74*Be!G$2))+IF(AND($D74=Be!B$4,$C74=Be!A$3,F74="ja",I74="ja"),(H74*Be!G$2))+IF(AND($D74=Be!B$5,$C74=Be!A$3,F74="ja",I74="ja"),(H74*Be!G$2))+IF(AND($D74=Be!B$5,$C74=Be!A$2,F74="ja",I74="ja"),(H74*Be!G$2))</f>
        <v>0</v>
      </c>
      <c r="N74" s="30">
        <f>IF(AND($D74=Be!B$9,$C74=Be!A$2),(E74))+IF(AND($D74=Be!B$10,$C74=Be!A$2),(E74))+IF(AND($D74=Be!B$11,$C74=Be!A$2),(E74))</f>
        <v>0</v>
      </c>
      <c r="O74" s="10"/>
      <c r="P74" s="11"/>
      <c r="Q74" s="11"/>
      <c r="R74" s="10"/>
    </row>
    <row r="75" spans="1:18" x14ac:dyDescent="0.3">
      <c r="A75" s="3"/>
      <c r="B75" s="3"/>
      <c r="C75" s="3"/>
      <c r="D75" s="3"/>
      <c r="E75" s="4"/>
      <c r="F75" s="5"/>
      <c r="G75" s="6"/>
      <c r="H75" s="6"/>
      <c r="I75" s="6"/>
      <c r="J75" s="6"/>
      <c r="K75" s="6"/>
      <c r="L75" s="29">
        <f>IF(AND($D75=Be!B$6,$C75=Be!A$6,F75="ja"),(Be!C$5))+IF(AND($D75=Be!B$7,$C75=Be!A$6,F75="ja"),(Be!C$6))+IF(AND($D75=Be!B$6,$C75=Be!A$4,F75="ja"),(Be!C$5))+IF(AND($D75=Be!B$7,$C75=Be!A$4,F75="ja"),(Be!C$6))+IF(AND($D75=Be!B$6,$C75=Be!A$2),(E75))+IF(AND($D75=Be!B$7,$C75=Be!A$2),(E75))+IF(AND($D75=Be!B$6,$C75=Be!A$2,F75="ja"),(100*G75+K75))+IF(AND($D75=Be!B$7,$C75=Be!A$2,F75="ja"),(100*G75+K75))+IF(AND($D75=Be!B$6,$C75=Be!A$3,F75="ja"),(100*G75+K75+E75))+IF(AND($D75=Be!B$7,$C75=Be!A$3,F75="ja"),(100*G75+K75+E75))+IF(AND($D75=Be!B$8,$C75=Be!A$2),(E75))+IF(AND($D75=Be!B$8,$C75=Be!A$2,F75="ja"),(K75))+IF(AND($D75=Be!B$8,$C75=Be!A$3,F75="ja"),(K75+300+E75))+IF(AND($D75=Be!B$8,$C75=Be!A$5,F75="ja"),(E75))+IF(AND($D75=Be!B$3,$C75=Be!A$6,F75="ja"),(E75+6*J75))+IF(AND($D75=Be!B$3,$C75=Be!A$4,F75="ja"),(E75+6*J75))+IF(AND($D75=Be!B$3,$C75=Be!A$2),(E75))+IF(AND($D75=Be!B$3,$C75=Be!A$2,F75="ja"),(6*J75+K75))+IF(AND($D75=Be!B$3,$C75=Be!A$3,F75="ja"),(6*J75+K75+E75))+IF(AND($D75=Be!B$6,$C75=Be!A$2,F75="ja",I75="ja"),(H75*Be!G$2))+IF(AND($D75=Be!B$7,$C75=Be!A$2,F75="ja",I75="ja"),(H75*Be!G$2))+IF(AND($D75=Be!B$6,$C75=Be!A$3,F75="ja",I75="ja"),(H75*Be!G$2))+IF(AND($D75=Be!B$8,$C75=Be!A$2,F75="ja",I75="ja"),(H75*Be!G$2))+IF(AND($D75=Be!B$8,$C75=Be!A$3,F75="ja",I75="ja"),(H75*Be!G$2))+IF(AND($D75=Be!B$8,$C75=Be!A$5,F75="ja",I75="ja"),(H75*Be!G$2))+IF(AND($D75=Be!B$3,$C75=Be!A$2,F75="ja",I75="ja"),(H75*Be!G$2))+IF(AND($D75=Be!B$3,$C75=Be!A$3,F75="ja",I75="ja"),(H75*Be!G$2))+IF(AND($D75=Be!B$7,$C75=Be!A$3,F75="ja",I75="ja"),(H75*Be!G$2))</f>
        <v>0</v>
      </c>
      <c r="M75" s="30">
        <f>IF(AND($D75=Be!B$2,$C75=Be!A$6,F75="ja"),(E75+6*J75))+IF(AND($D75=Be!B$4,$C75=Be!A$6,F75="ja"),(E75+6*J75))+IF(AND($D75=Be!B$5,$C75=Be!A$6,F75="ja"),(E75+6*J75))+IF(AND($D75=Be!B$2,$C75=Be!A$7),(E75))+IF(AND($D75=Be!B$2,$C75=Be!A$7,F75="ja"),(6*J75))+IF(AND($D75=Be!B$2,$C75=Be!A$4,F75="ja"),(E75+6*J75))+IF(AND($D75=Be!B$4,$C75=Be!A$4,F75="ja"),(E75+6*J75))+IF(AND($D75=Be!B$5,$C75=Be!A$4,F75="ja"),(E75+6*J75))+IF(AND($D75=Be!B$2,$C75=Be!A$2),(E75))+IF(AND($D75=Be!B$4,$C75=Be!A$2),(E75))+IF(AND($D75=Be!B$2,$C75=Be!A$2,F75="ja"),(6*J75+K75))+IF(AND($D75=Be!B$4,$C75=Be!A$2,F75="ja"),(6*J75+K75))+IF(AND($D75=Be!B$2,$C75=Be!A$3,F75="ja"),(6*J75+K75+E75))+IF(AND($D75=Be!B$4,$C75=Be!A$3,F75="ja"),(6*J75+K75+E75))+IF(AND($D75=Be!B$5,$C75=Be!A$3,F75="ja"),(6*J75+K75+E75))+IF(AND($D75=Be!B$5,$C75=Be!A$2),(E75))+IF(AND($D75=Be!B$5,$C75=Be!A$2,F75="ja"),(6*J75+K75))+IF(AND($D75=Be!B$2,$C75=Be!A$2,F75="ja",I75="ja"),(H75*Be!G$2))+IF(AND($D75=Be!B$4,$C75=Be!A$2,F75="ja",I75="ja"),(H75*Be!G$2))+IF(AND($D75=Be!B$2,$C75=Be!A$3,F75="ja",I75="ja"),(H75*Be!G$2))+IF(AND($D75=Be!B$4,$C75=Be!A$3,F75="ja",I75="ja"),(H75*Be!G$2))+IF(AND($D75=Be!B$5,$C75=Be!A$3,F75="ja",I75="ja"),(H75*Be!G$2))+IF(AND($D75=Be!B$5,$C75=Be!A$2,F75="ja",I75="ja"),(H75*Be!G$2))</f>
        <v>0</v>
      </c>
      <c r="N75" s="30">
        <f>IF(AND($D75=Be!B$9,$C75=Be!A$2),(E75))+IF(AND($D75=Be!B$10,$C75=Be!A$2),(E75))+IF(AND($D75=Be!B$11,$C75=Be!A$2),(E75))</f>
        <v>0</v>
      </c>
      <c r="O75" s="11"/>
      <c r="P75" s="11"/>
      <c r="Q75" s="11"/>
      <c r="R75" s="10"/>
    </row>
    <row r="76" spans="1:18" x14ac:dyDescent="0.3">
      <c r="A76" s="3"/>
      <c r="B76" s="3"/>
      <c r="C76" s="3"/>
      <c r="D76" s="3"/>
      <c r="E76" s="4"/>
      <c r="F76" s="5"/>
      <c r="G76" s="6"/>
      <c r="H76" s="6"/>
      <c r="I76" s="6"/>
      <c r="J76" s="6"/>
      <c r="K76" s="6"/>
      <c r="L76" s="29">
        <f>IF(AND($D76=Be!B$6,$C76=Be!A$6,F76="ja"),(Be!C$5))+IF(AND($D76=Be!B$7,$C76=Be!A$6,F76="ja"),(Be!C$6))+IF(AND($D76=Be!B$6,$C76=Be!A$4,F76="ja"),(Be!C$5))+IF(AND($D76=Be!B$7,$C76=Be!A$4,F76="ja"),(Be!C$6))+IF(AND($D76=Be!B$6,$C76=Be!A$2),(E76))+IF(AND($D76=Be!B$7,$C76=Be!A$2),(E76))+IF(AND($D76=Be!B$6,$C76=Be!A$2,F76="ja"),(100*G76+K76))+IF(AND($D76=Be!B$7,$C76=Be!A$2,F76="ja"),(100*G76+K76))+IF(AND($D76=Be!B$6,$C76=Be!A$3,F76="ja"),(100*G76+K76+E76))+IF(AND($D76=Be!B$7,$C76=Be!A$3,F76="ja"),(100*G76+K76+E76))+IF(AND($D76=Be!B$8,$C76=Be!A$2),(E76))+IF(AND($D76=Be!B$8,$C76=Be!A$2,F76="ja"),(K76))+IF(AND($D76=Be!B$8,$C76=Be!A$3,F76="ja"),(K76+300+E76))+IF(AND($D76=Be!B$8,$C76=Be!A$5,F76="ja"),(E76))+IF(AND($D76=Be!B$3,$C76=Be!A$6,F76="ja"),(E76+6*J76))+IF(AND($D76=Be!B$3,$C76=Be!A$4,F76="ja"),(E76+6*J76))+IF(AND($D76=Be!B$3,$C76=Be!A$2),(E76))+IF(AND($D76=Be!B$3,$C76=Be!A$2,F76="ja"),(6*J76+K76))+IF(AND($D76=Be!B$3,$C76=Be!A$3,F76="ja"),(6*J76+K76+E76))+IF(AND($D76=Be!B$6,$C76=Be!A$2,F76="ja",I76="ja"),(H76*Be!G$2))+IF(AND($D76=Be!B$7,$C76=Be!A$2,F76="ja",I76="ja"),(H76*Be!G$2))+IF(AND($D76=Be!B$6,$C76=Be!A$3,F76="ja",I76="ja"),(H76*Be!G$2))+IF(AND($D76=Be!B$8,$C76=Be!A$2,F76="ja",I76="ja"),(H76*Be!G$2))+IF(AND($D76=Be!B$8,$C76=Be!A$3,F76="ja",I76="ja"),(H76*Be!G$2))+IF(AND($D76=Be!B$8,$C76=Be!A$5,F76="ja",I76="ja"),(H76*Be!G$2))+IF(AND($D76=Be!B$3,$C76=Be!A$2,F76="ja",I76="ja"),(H76*Be!G$2))+IF(AND($D76=Be!B$3,$C76=Be!A$3,F76="ja",I76="ja"),(H76*Be!G$2))+IF(AND($D76=Be!B$7,$C76=Be!A$3,F76="ja",I76="ja"),(H76*Be!G$2))</f>
        <v>0</v>
      </c>
      <c r="M76" s="30">
        <f>IF(AND($D76=Be!B$2,$C76=Be!A$6,F76="ja"),(E76+6*J76))+IF(AND($D76=Be!B$4,$C76=Be!A$6,F76="ja"),(E76+6*J76))+IF(AND($D76=Be!B$5,$C76=Be!A$6,F76="ja"),(E76+6*J76))+IF(AND($D76=Be!B$2,$C76=Be!A$7),(E76))+IF(AND($D76=Be!B$2,$C76=Be!A$7,F76="ja"),(6*J76))+IF(AND($D76=Be!B$2,$C76=Be!A$4,F76="ja"),(E76+6*J76))+IF(AND($D76=Be!B$4,$C76=Be!A$4,F76="ja"),(E76+6*J76))+IF(AND($D76=Be!B$5,$C76=Be!A$4,F76="ja"),(E76+6*J76))+IF(AND($D76=Be!B$2,$C76=Be!A$2),(E76))+IF(AND($D76=Be!B$4,$C76=Be!A$2),(E76))+IF(AND($D76=Be!B$2,$C76=Be!A$2,F76="ja"),(6*J76+K76))+IF(AND($D76=Be!B$4,$C76=Be!A$2,F76="ja"),(6*J76+K76))+IF(AND($D76=Be!B$2,$C76=Be!A$3,F76="ja"),(6*J76+K76+E76))+IF(AND($D76=Be!B$4,$C76=Be!A$3,F76="ja"),(6*J76+K76+E76))+IF(AND($D76=Be!B$5,$C76=Be!A$3,F76="ja"),(6*J76+K76+E76))+IF(AND($D76=Be!B$5,$C76=Be!A$2),(E76))+IF(AND($D76=Be!B$5,$C76=Be!A$2,F76="ja"),(6*J76+K76))+IF(AND($D76=Be!B$2,$C76=Be!A$2,F76="ja",I76="ja"),(H76*Be!G$2))+IF(AND($D76=Be!B$4,$C76=Be!A$2,F76="ja",I76="ja"),(H76*Be!G$2))+IF(AND($D76=Be!B$2,$C76=Be!A$3,F76="ja",I76="ja"),(H76*Be!G$2))+IF(AND($D76=Be!B$4,$C76=Be!A$3,F76="ja",I76="ja"),(H76*Be!G$2))+IF(AND($D76=Be!B$5,$C76=Be!A$3,F76="ja",I76="ja"),(H76*Be!G$2))+IF(AND($D76=Be!B$5,$C76=Be!A$2,F76="ja",I76="ja"),(H76*Be!G$2))</f>
        <v>0</v>
      </c>
      <c r="N76" s="30">
        <f>IF(AND($D76=Be!B$9,$C76=Be!A$2),(E76))+IF(AND($D76=Be!B$10,$C76=Be!A$2),(E76))+IF(AND($D76=Be!B$11,$C76=Be!A$2),(E76))</f>
        <v>0</v>
      </c>
      <c r="O76" s="11"/>
      <c r="P76" s="11"/>
      <c r="Q76" s="11"/>
      <c r="R76" s="10"/>
    </row>
    <row r="77" spans="1:18" x14ac:dyDescent="0.3">
      <c r="A77" s="3"/>
      <c r="B77" s="3"/>
      <c r="C77" s="3"/>
      <c r="D77" s="3"/>
      <c r="E77" s="4"/>
      <c r="F77" s="5"/>
      <c r="G77" s="6"/>
      <c r="H77" s="6"/>
      <c r="I77" s="6"/>
      <c r="J77" s="6"/>
      <c r="K77" s="6"/>
      <c r="L77" s="29">
        <f>IF(AND($D77=Be!B$6,$C77=Be!A$6,F77="ja"),(Be!C$5))+IF(AND($D77=Be!B$7,$C77=Be!A$6,F77="ja"),(Be!C$6))+IF(AND($D77=Be!B$6,$C77=Be!A$4,F77="ja"),(Be!C$5))+IF(AND($D77=Be!B$7,$C77=Be!A$4,F77="ja"),(Be!C$6))+IF(AND($D77=Be!B$6,$C77=Be!A$2),(E77))+IF(AND($D77=Be!B$7,$C77=Be!A$2),(E77))+IF(AND($D77=Be!B$6,$C77=Be!A$2,F77="ja"),(100*G77+K77))+IF(AND($D77=Be!B$7,$C77=Be!A$2,F77="ja"),(100*G77+K77))+IF(AND($D77=Be!B$6,$C77=Be!A$3,F77="ja"),(100*G77+K77+E77))+IF(AND($D77=Be!B$7,$C77=Be!A$3,F77="ja"),(100*G77+K77+E77))+IF(AND($D77=Be!B$8,$C77=Be!A$2),(E77))+IF(AND($D77=Be!B$8,$C77=Be!A$2,F77="ja"),(K77))+IF(AND($D77=Be!B$8,$C77=Be!A$3,F77="ja"),(K77+300+E77))+IF(AND($D77=Be!B$8,$C77=Be!A$5,F77="ja"),(E77))+IF(AND($D77=Be!B$3,$C77=Be!A$6,F77="ja"),(E77+6*J77))+IF(AND($D77=Be!B$3,$C77=Be!A$4,F77="ja"),(E77+6*J77))+IF(AND($D77=Be!B$3,$C77=Be!A$2),(E77))+IF(AND($D77=Be!B$3,$C77=Be!A$2,F77="ja"),(6*J77+K77))+IF(AND($D77=Be!B$3,$C77=Be!A$3,F77="ja"),(6*J77+K77+E77))+IF(AND($D77=Be!B$6,$C77=Be!A$2,F77="ja",I77="ja"),(H77*Be!G$2))+IF(AND($D77=Be!B$7,$C77=Be!A$2,F77="ja",I77="ja"),(H77*Be!G$2))+IF(AND($D77=Be!B$6,$C77=Be!A$3,F77="ja",I77="ja"),(H77*Be!G$2))+IF(AND($D77=Be!B$8,$C77=Be!A$2,F77="ja",I77="ja"),(H77*Be!G$2))+IF(AND($D77=Be!B$8,$C77=Be!A$3,F77="ja",I77="ja"),(H77*Be!G$2))+IF(AND($D77=Be!B$8,$C77=Be!A$5,F77="ja",I77="ja"),(H77*Be!G$2))+IF(AND($D77=Be!B$3,$C77=Be!A$2,F77="ja",I77="ja"),(H77*Be!G$2))+IF(AND($D77=Be!B$3,$C77=Be!A$3,F77="ja",I77="ja"),(H77*Be!G$2))+IF(AND($D77=Be!B$7,$C77=Be!A$3,F77="ja",I77="ja"),(H77*Be!G$2))</f>
        <v>0</v>
      </c>
      <c r="M77" s="30">
        <f>IF(AND($D77=Be!B$2,$C77=Be!A$6,F77="ja"),(E77+6*J77))+IF(AND($D77=Be!B$4,$C77=Be!A$6,F77="ja"),(E77+6*J77))+IF(AND($D77=Be!B$5,$C77=Be!A$6,F77="ja"),(E77+6*J77))+IF(AND($D77=Be!B$2,$C77=Be!A$7),(E77))+IF(AND($D77=Be!B$2,$C77=Be!A$7,F77="ja"),(6*J77))+IF(AND($D77=Be!B$2,$C77=Be!A$4,F77="ja"),(E77+6*J77))+IF(AND($D77=Be!B$4,$C77=Be!A$4,F77="ja"),(E77+6*J77))+IF(AND($D77=Be!B$5,$C77=Be!A$4,F77="ja"),(E77+6*J77))+IF(AND($D77=Be!B$2,$C77=Be!A$2),(E77))+IF(AND($D77=Be!B$4,$C77=Be!A$2),(E77))+IF(AND($D77=Be!B$2,$C77=Be!A$2,F77="ja"),(6*J77+K77))+IF(AND($D77=Be!B$4,$C77=Be!A$2,F77="ja"),(6*J77+K77))+IF(AND($D77=Be!B$2,$C77=Be!A$3,F77="ja"),(6*J77+K77+E77))+IF(AND($D77=Be!B$4,$C77=Be!A$3,F77="ja"),(6*J77+K77+E77))+IF(AND($D77=Be!B$5,$C77=Be!A$3,F77="ja"),(6*J77+K77+E77))+IF(AND($D77=Be!B$5,$C77=Be!A$2),(E77))+IF(AND($D77=Be!B$5,$C77=Be!A$2,F77="ja"),(6*J77+K77))+IF(AND($D77=Be!B$2,$C77=Be!A$2,F77="ja",I77="ja"),(H77*Be!G$2))+IF(AND($D77=Be!B$4,$C77=Be!A$2,F77="ja",I77="ja"),(H77*Be!G$2))+IF(AND($D77=Be!B$2,$C77=Be!A$3,F77="ja",I77="ja"),(H77*Be!G$2))+IF(AND($D77=Be!B$4,$C77=Be!A$3,F77="ja",I77="ja"),(H77*Be!G$2))+IF(AND($D77=Be!B$5,$C77=Be!A$3,F77="ja",I77="ja"),(H77*Be!G$2))+IF(AND($D77=Be!B$5,$C77=Be!A$2,F77="ja",I77="ja"),(H77*Be!G$2))</f>
        <v>0</v>
      </c>
      <c r="N77" s="30">
        <f>IF(AND($D77=Be!B$9,$C77=Be!A$2),(E77))+IF(AND($D77=Be!B$10,$C77=Be!A$2),(E77))+IF(AND($D77=Be!B$11,$C77=Be!A$2),(E77))</f>
        <v>0</v>
      </c>
      <c r="O77" s="11"/>
      <c r="P77" s="11"/>
      <c r="Q77" s="11"/>
      <c r="R77" s="10"/>
    </row>
    <row r="78" spans="1:18" x14ac:dyDescent="0.3">
      <c r="A78" s="3"/>
      <c r="B78" s="3"/>
      <c r="C78" s="3"/>
      <c r="D78" s="3"/>
      <c r="E78" s="4"/>
      <c r="F78" s="5"/>
      <c r="G78" s="6"/>
      <c r="H78" s="6"/>
      <c r="I78" s="6"/>
      <c r="J78" s="6"/>
      <c r="K78" s="6"/>
      <c r="L78" s="29">
        <f>IF(AND($D78=Be!B$6,$C78=Be!A$6,F78="ja"),(Be!C$5))+IF(AND($D78=Be!B$7,$C78=Be!A$6,F78="ja"),(Be!C$6))+IF(AND($D78=Be!B$6,$C78=Be!A$4,F78="ja"),(Be!C$5))+IF(AND($D78=Be!B$7,$C78=Be!A$4,F78="ja"),(Be!C$6))+IF(AND($D78=Be!B$6,$C78=Be!A$2),(E78))+IF(AND($D78=Be!B$7,$C78=Be!A$2),(E78))+IF(AND($D78=Be!B$6,$C78=Be!A$2,F78="ja"),(100*G78+K78))+IF(AND($D78=Be!B$7,$C78=Be!A$2,F78="ja"),(100*G78+K78))+IF(AND($D78=Be!B$6,$C78=Be!A$3,F78="ja"),(100*G78+K78+E78))+IF(AND($D78=Be!B$7,$C78=Be!A$3,F78="ja"),(100*G78+K78+E78))+IF(AND($D78=Be!B$8,$C78=Be!A$2),(E78))+IF(AND($D78=Be!B$8,$C78=Be!A$2,F78="ja"),(K78))+IF(AND($D78=Be!B$8,$C78=Be!A$3,F78="ja"),(K78+300+E78))+IF(AND($D78=Be!B$8,$C78=Be!A$5,F78="ja"),(E78))+IF(AND($D78=Be!B$3,$C78=Be!A$6,F78="ja"),(E78+6*J78))+IF(AND($D78=Be!B$3,$C78=Be!A$4,F78="ja"),(E78+6*J78))+IF(AND($D78=Be!B$3,$C78=Be!A$2),(E78))+IF(AND($D78=Be!B$3,$C78=Be!A$2,F78="ja"),(6*J78+K78))+IF(AND($D78=Be!B$3,$C78=Be!A$3,F78="ja"),(6*J78+K78+E78))+IF(AND($D78=Be!B$6,$C78=Be!A$2,F78="ja",I78="ja"),(H78*Be!G$2))+IF(AND($D78=Be!B$7,$C78=Be!A$2,F78="ja",I78="ja"),(H78*Be!G$2))+IF(AND($D78=Be!B$6,$C78=Be!A$3,F78="ja",I78="ja"),(H78*Be!G$2))+IF(AND($D78=Be!B$8,$C78=Be!A$2,F78="ja",I78="ja"),(H78*Be!G$2))+IF(AND($D78=Be!B$8,$C78=Be!A$3,F78="ja",I78="ja"),(H78*Be!G$2))+IF(AND($D78=Be!B$8,$C78=Be!A$5,F78="ja",I78="ja"),(H78*Be!G$2))+IF(AND($D78=Be!B$3,$C78=Be!A$2,F78="ja",I78="ja"),(H78*Be!G$2))+IF(AND($D78=Be!B$3,$C78=Be!A$3,F78="ja",I78="ja"),(H78*Be!G$2))+IF(AND($D78=Be!B$7,$C78=Be!A$3,F78="ja",I78="ja"),(H78*Be!G$2))</f>
        <v>0</v>
      </c>
      <c r="M78" s="30">
        <f>IF(AND($D78=Be!B$2,$C78=Be!A$6,F78="ja"),(E78+6*J78))+IF(AND($D78=Be!B$4,$C78=Be!A$6,F78="ja"),(E78+6*J78))+IF(AND($D78=Be!B$5,$C78=Be!A$6,F78="ja"),(E78+6*J78))+IF(AND($D78=Be!B$2,$C78=Be!A$7),(E78))+IF(AND($D78=Be!B$2,$C78=Be!A$7,F78="ja"),(6*J78))+IF(AND($D78=Be!B$2,$C78=Be!A$4,F78="ja"),(E78+6*J78))+IF(AND($D78=Be!B$4,$C78=Be!A$4,F78="ja"),(E78+6*J78))+IF(AND($D78=Be!B$5,$C78=Be!A$4,F78="ja"),(E78+6*J78))+IF(AND($D78=Be!B$2,$C78=Be!A$2),(E78))+IF(AND($D78=Be!B$4,$C78=Be!A$2),(E78))+IF(AND($D78=Be!B$2,$C78=Be!A$2,F78="ja"),(6*J78+K78))+IF(AND($D78=Be!B$4,$C78=Be!A$2,F78="ja"),(6*J78+K78))+IF(AND($D78=Be!B$2,$C78=Be!A$3,F78="ja"),(6*J78+K78+E78))+IF(AND($D78=Be!B$4,$C78=Be!A$3,F78="ja"),(6*J78+K78+E78))+IF(AND($D78=Be!B$5,$C78=Be!A$3,F78="ja"),(6*J78+K78+E78))+IF(AND($D78=Be!B$5,$C78=Be!A$2),(E78))+IF(AND($D78=Be!B$5,$C78=Be!A$2,F78="ja"),(6*J78+K78))+IF(AND($D78=Be!B$2,$C78=Be!A$2,F78="ja",I78="ja"),(H78*Be!G$2))+IF(AND($D78=Be!B$4,$C78=Be!A$2,F78="ja",I78="ja"),(H78*Be!G$2))+IF(AND($D78=Be!B$2,$C78=Be!A$3,F78="ja",I78="ja"),(H78*Be!G$2))+IF(AND($D78=Be!B$4,$C78=Be!A$3,F78="ja",I78="ja"),(H78*Be!G$2))+IF(AND($D78=Be!B$5,$C78=Be!A$3,F78="ja",I78="ja"),(H78*Be!G$2))+IF(AND($D78=Be!B$5,$C78=Be!A$2,F78="ja",I78="ja"),(H78*Be!G$2))</f>
        <v>0</v>
      </c>
      <c r="N78" s="30">
        <f>IF(AND($D78=Be!B$9,$C78=Be!A$2),(E78))+IF(AND($D78=Be!B$10,$C78=Be!A$2),(E78))+IF(AND($D78=Be!B$11,$C78=Be!A$2),(E78))</f>
        <v>0</v>
      </c>
      <c r="O78" s="11"/>
      <c r="P78" s="11"/>
      <c r="Q78" s="11"/>
      <c r="R78" s="10"/>
    </row>
    <row r="79" spans="1:18" x14ac:dyDescent="0.3">
      <c r="A79" s="3"/>
      <c r="B79" s="3"/>
      <c r="C79" s="3"/>
      <c r="D79" s="3"/>
      <c r="E79" s="4"/>
      <c r="F79" s="5"/>
      <c r="G79" s="6"/>
      <c r="H79" s="6"/>
      <c r="I79" s="6"/>
      <c r="J79" s="6"/>
      <c r="K79" s="6"/>
      <c r="L79" s="29">
        <f>IF(AND($D79=Be!B$6,$C79=Be!A$6,F79="ja"),(Be!C$5))+IF(AND($D79=Be!B$7,$C79=Be!A$6,F79="ja"),(Be!C$6))+IF(AND($D79=Be!B$6,$C79=Be!A$4,F79="ja"),(Be!C$5))+IF(AND($D79=Be!B$7,$C79=Be!A$4,F79="ja"),(Be!C$6))+IF(AND($D79=Be!B$6,$C79=Be!A$2),(E79))+IF(AND($D79=Be!B$7,$C79=Be!A$2),(E79))+IF(AND($D79=Be!B$6,$C79=Be!A$2,F79="ja"),(100*G79+K79))+IF(AND($D79=Be!B$7,$C79=Be!A$2,F79="ja"),(100*G79+K79))+IF(AND($D79=Be!B$6,$C79=Be!A$3,F79="ja"),(100*G79+K79+E79))+IF(AND($D79=Be!B$7,$C79=Be!A$3,F79="ja"),(100*G79+K79+E79))+IF(AND($D79=Be!B$8,$C79=Be!A$2),(E79))+IF(AND($D79=Be!B$8,$C79=Be!A$2,F79="ja"),(K79))+IF(AND($D79=Be!B$8,$C79=Be!A$3,F79="ja"),(K79+300+E79))+IF(AND($D79=Be!B$8,$C79=Be!A$5,F79="ja"),(E79))+IF(AND($D79=Be!B$3,$C79=Be!A$6,F79="ja"),(E79+6*J79))+IF(AND($D79=Be!B$3,$C79=Be!A$4,F79="ja"),(E79+6*J79))+IF(AND($D79=Be!B$3,$C79=Be!A$2),(E79))+IF(AND($D79=Be!B$3,$C79=Be!A$2,F79="ja"),(6*J79+K79))+IF(AND($D79=Be!B$3,$C79=Be!A$3,F79="ja"),(6*J79+K79+E79))+IF(AND($D79=Be!B$6,$C79=Be!A$2,F79="ja",I79="ja"),(H79*Be!G$2))+IF(AND($D79=Be!B$7,$C79=Be!A$2,F79="ja",I79="ja"),(H79*Be!G$2))+IF(AND($D79=Be!B$6,$C79=Be!A$3,F79="ja",I79="ja"),(H79*Be!G$2))+IF(AND($D79=Be!B$8,$C79=Be!A$2,F79="ja",I79="ja"),(H79*Be!G$2))+IF(AND($D79=Be!B$8,$C79=Be!A$3,F79="ja",I79="ja"),(H79*Be!G$2))+IF(AND($D79=Be!B$8,$C79=Be!A$5,F79="ja",I79="ja"),(H79*Be!G$2))+IF(AND($D79=Be!B$3,$C79=Be!A$2,F79="ja",I79="ja"),(H79*Be!G$2))+IF(AND($D79=Be!B$3,$C79=Be!A$3,F79="ja",I79="ja"),(H79*Be!G$2))+IF(AND($D79=Be!B$7,$C79=Be!A$3,F79="ja",I79="ja"),(H79*Be!G$2))</f>
        <v>0</v>
      </c>
      <c r="M79" s="30">
        <f>IF(AND($D79=Be!B$2,$C79=Be!A$6,F79="ja"),(E79+6*J79))+IF(AND($D79=Be!B$4,$C79=Be!A$6,F79="ja"),(E79+6*J79))+IF(AND($D79=Be!B$5,$C79=Be!A$6,F79="ja"),(E79+6*J79))+IF(AND($D79=Be!B$2,$C79=Be!A$7),(E79))+IF(AND($D79=Be!B$2,$C79=Be!A$7,F79="ja"),(6*J79))+IF(AND($D79=Be!B$2,$C79=Be!A$4,F79="ja"),(E79+6*J79))+IF(AND($D79=Be!B$4,$C79=Be!A$4,F79="ja"),(E79+6*J79))+IF(AND($D79=Be!B$5,$C79=Be!A$4,F79="ja"),(E79+6*J79))+IF(AND($D79=Be!B$2,$C79=Be!A$2),(E79))+IF(AND($D79=Be!B$4,$C79=Be!A$2),(E79))+IF(AND($D79=Be!B$2,$C79=Be!A$2,F79="ja"),(6*J79+K79))+IF(AND($D79=Be!B$4,$C79=Be!A$2,F79="ja"),(6*J79+K79))+IF(AND($D79=Be!B$2,$C79=Be!A$3,F79="ja"),(6*J79+K79+E79))+IF(AND($D79=Be!B$4,$C79=Be!A$3,F79="ja"),(6*J79+K79+E79))+IF(AND($D79=Be!B$5,$C79=Be!A$3,F79="ja"),(6*J79+K79+E79))+IF(AND($D79=Be!B$5,$C79=Be!A$2),(E79))+IF(AND($D79=Be!B$5,$C79=Be!A$2,F79="ja"),(6*J79+K79))+IF(AND($D79=Be!B$2,$C79=Be!A$2,F79="ja",I79="ja"),(H79*Be!G$2))+IF(AND($D79=Be!B$4,$C79=Be!A$2,F79="ja",I79="ja"),(H79*Be!G$2))+IF(AND($D79=Be!B$2,$C79=Be!A$3,F79="ja",I79="ja"),(H79*Be!G$2))+IF(AND($D79=Be!B$4,$C79=Be!A$3,F79="ja",I79="ja"),(H79*Be!G$2))+IF(AND($D79=Be!B$5,$C79=Be!A$3,F79="ja",I79="ja"),(H79*Be!G$2))+IF(AND($D79=Be!B$5,$C79=Be!A$2,F79="ja",I79="ja"),(H79*Be!G$2))</f>
        <v>0</v>
      </c>
      <c r="N79" s="30">
        <f>IF(AND($D79=Be!B$9,$C79=Be!A$2),(E79))+IF(AND($D79=Be!B$10,$C79=Be!A$2),(E79))+IF(AND($D79=Be!B$11,$C79=Be!A$2),(E79))</f>
        <v>0</v>
      </c>
      <c r="O79" s="11"/>
      <c r="P79" s="11"/>
      <c r="Q79" s="11"/>
      <c r="R79" s="10"/>
    </row>
    <row r="80" spans="1:18" x14ac:dyDescent="0.3">
      <c r="A80" s="3"/>
      <c r="B80" s="3"/>
      <c r="C80" s="3"/>
      <c r="D80" s="3"/>
      <c r="E80" s="4"/>
      <c r="F80" s="5"/>
      <c r="G80" s="6"/>
      <c r="H80" s="6"/>
      <c r="I80" s="6"/>
      <c r="J80" s="6"/>
      <c r="K80" s="6"/>
      <c r="L80" s="29">
        <f>IF(AND($D80=Be!B$6,$C80=Be!A$6,F80="ja"),(Be!C$5))+IF(AND($D80=Be!B$7,$C80=Be!A$6,F80="ja"),(Be!C$6))+IF(AND($D80=Be!B$6,$C80=Be!A$4,F80="ja"),(Be!C$5))+IF(AND($D80=Be!B$7,$C80=Be!A$4,F80="ja"),(Be!C$6))+IF(AND($D80=Be!B$6,$C80=Be!A$2),(E80))+IF(AND($D80=Be!B$7,$C80=Be!A$2),(E80))+IF(AND($D80=Be!B$6,$C80=Be!A$2,F80="ja"),(100*G80+K80))+IF(AND($D80=Be!B$7,$C80=Be!A$2,F80="ja"),(100*G80+K80))+IF(AND($D80=Be!B$6,$C80=Be!A$3,F80="ja"),(100*G80+K80+E80))+IF(AND($D80=Be!B$7,$C80=Be!A$3,F80="ja"),(100*G80+K80+E80))+IF(AND($D80=Be!B$8,$C80=Be!A$2),(E80))+IF(AND($D80=Be!B$8,$C80=Be!A$2,F80="ja"),(K80))+IF(AND($D80=Be!B$8,$C80=Be!A$3,F80="ja"),(K80+300+E80))+IF(AND($D80=Be!B$8,$C80=Be!A$5,F80="ja"),(E80))+IF(AND($D80=Be!B$3,$C80=Be!A$6,F80="ja"),(E80+6*J80))+IF(AND($D80=Be!B$3,$C80=Be!A$4,F80="ja"),(E80+6*J80))+IF(AND($D80=Be!B$3,$C80=Be!A$2),(E80))+IF(AND($D80=Be!B$3,$C80=Be!A$2,F80="ja"),(6*J80+K80))+IF(AND($D80=Be!B$3,$C80=Be!A$3,F80="ja"),(6*J80+K80+E80))+IF(AND($D80=Be!B$6,$C80=Be!A$2,F80="ja",I80="ja"),(H80*Be!G$2))+IF(AND($D80=Be!B$7,$C80=Be!A$2,F80="ja",I80="ja"),(H80*Be!G$2))+IF(AND($D80=Be!B$6,$C80=Be!A$3,F80="ja",I80="ja"),(H80*Be!G$2))+IF(AND($D80=Be!B$8,$C80=Be!A$2,F80="ja",I80="ja"),(H80*Be!G$2))+IF(AND($D80=Be!B$8,$C80=Be!A$3,F80="ja",I80="ja"),(H80*Be!G$2))+IF(AND($D80=Be!B$8,$C80=Be!A$5,F80="ja",I80="ja"),(H80*Be!G$2))+IF(AND($D80=Be!B$3,$C80=Be!A$2,F80="ja",I80="ja"),(H80*Be!G$2))+IF(AND($D80=Be!B$3,$C80=Be!A$3,F80="ja",I80="ja"),(H80*Be!G$2))+IF(AND($D80=Be!B$7,$C80=Be!A$3,F80="ja",I80="ja"),(H80*Be!G$2))</f>
        <v>0</v>
      </c>
      <c r="M80" s="30">
        <f>IF(AND($D80=Be!B$2,$C80=Be!A$6,F80="ja"),(E80+6*J80))+IF(AND($D80=Be!B$4,$C80=Be!A$6,F80="ja"),(E80+6*J80))+IF(AND($D80=Be!B$5,$C80=Be!A$6,F80="ja"),(E80+6*J80))+IF(AND($D80=Be!B$2,$C80=Be!A$7),(E80))+IF(AND($D80=Be!B$2,$C80=Be!A$7,F80="ja"),(6*J80))+IF(AND($D80=Be!B$2,$C80=Be!A$4,F80="ja"),(E80+6*J80))+IF(AND($D80=Be!B$4,$C80=Be!A$4,F80="ja"),(E80+6*J80))+IF(AND($D80=Be!B$5,$C80=Be!A$4,F80="ja"),(E80+6*J80))+IF(AND($D80=Be!B$2,$C80=Be!A$2),(E80))+IF(AND($D80=Be!B$4,$C80=Be!A$2),(E80))+IF(AND($D80=Be!B$2,$C80=Be!A$2,F80="ja"),(6*J80+K80))+IF(AND($D80=Be!B$4,$C80=Be!A$2,F80="ja"),(6*J80+K80))+IF(AND($D80=Be!B$2,$C80=Be!A$3,F80="ja"),(6*J80+K80+E80))+IF(AND($D80=Be!B$4,$C80=Be!A$3,F80="ja"),(6*J80+K80+E80))+IF(AND($D80=Be!B$5,$C80=Be!A$3,F80="ja"),(6*J80+K80+E80))+IF(AND($D80=Be!B$5,$C80=Be!A$2),(E80))+IF(AND($D80=Be!B$5,$C80=Be!A$2,F80="ja"),(6*J80+K80))+IF(AND($D80=Be!B$2,$C80=Be!A$2,F80="ja",I80="ja"),(H80*Be!G$2))+IF(AND($D80=Be!B$4,$C80=Be!A$2,F80="ja",I80="ja"),(H80*Be!G$2))+IF(AND($D80=Be!B$2,$C80=Be!A$3,F80="ja",I80="ja"),(H80*Be!G$2))+IF(AND($D80=Be!B$4,$C80=Be!A$3,F80="ja",I80="ja"),(H80*Be!G$2))+IF(AND($D80=Be!B$5,$C80=Be!A$3,F80="ja",I80="ja"),(H80*Be!G$2))+IF(AND($D80=Be!B$5,$C80=Be!A$2,F80="ja",I80="ja"),(H80*Be!G$2))</f>
        <v>0</v>
      </c>
      <c r="N80" s="30">
        <f>IF(AND($D80=Be!B$9,$C80=Be!A$2),(E80))+IF(AND($D80=Be!B$10,$C80=Be!A$2),(E80))+IF(AND($D80=Be!B$11,$C80=Be!A$2),(E80))</f>
        <v>0</v>
      </c>
    </row>
    <row r="81" spans="1:14" x14ac:dyDescent="0.3">
      <c r="A81" s="3"/>
      <c r="B81" s="3"/>
      <c r="C81" s="3"/>
      <c r="D81" s="3"/>
      <c r="E81" s="4"/>
      <c r="F81" s="5"/>
      <c r="G81" s="6"/>
      <c r="H81" s="6"/>
      <c r="I81" s="6"/>
      <c r="J81" s="6"/>
      <c r="K81" s="6"/>
      <c r="L81" s="29">
        <f>IF(AND($D81=Be!B$6,$C81=Be!A$6,F81="ja"),(Be!C$5))+IF(AND($D81=Be!B$7,$C81=Be!A$6,F81="ja"),(Be!C$6))+IF(AND($D81=Be!B$6,$C81=Be!A$4,F81="ja"),(Be!C$5))+IF(AND($D81=Be!B$7,$C81=Be!A$4,F81="ja"),(Be!C$6))+IF(AND($D81=Be!B$6,$C81=Be!A$2),(E81))+IF(AND($D81=Be!B$7,$C81=Be!A$2),(E81))+IF(AND($D81=Be!B$6,$C81=Be!A$2,F81="ja"),(100*G81+K81))+IF(AND($D81=Be!B$7,$C81=Be!A$2,F81="ja"),(100*G81+K81))+IF(AND($D81=Be!B$6,$C81=Be!A$3,F81="ja"),(100*G81+K81+E81))+IF(AND($D81=Be!B$7,$C81=Be!A$3,F81="ja"),(100*G81+K81+E81))+IF(AND($D81=Be!B$8,$C81=Be!A$2),(E81))+IF(AND($D81=Be!B$8,$C81=Be!A$2,F81="ja"),(K81))+IF(AND($D81=Be!B$8,$C81=Be!A$3,F81="ja"),(K81+300+E81))+IF(AND($D81=Be!B$8,$C81=Be!A$5,F81="ja"),(E81))+IF(AND($D81=Be!B$3,$C81=Be!A$6,F81="ja"),(E81+6*J81))+IF(AND($D81=Be!B$3,$C81=Be!A$4,F81="ja"),(E81+6*J81))+IF(AND($D81=Be!B$3,$C81=Be!A$2),(E81))+IF(AND($D81=Be!B$3,$C81=Be!A$2,F81="ja"),(6*J81+K81))+IF(AND($D81=Be!B$3,$C81=Be!A$3,F81="ja"),(6*J81+K81+E81))+IF(AND($D81=Be!B$6,$C81=Be!A$2,F81="ja",I81="ja"),(H81*Be!G$2))+IF(AND($D81=Be!B$7,$C81=Be!A$2,F81="ja",I81="ja"),(H81*Be!G$2))+IF(AND($D81=Be!B$6,$C81=Be!A$3,F81="ja",I81="ja"),(H81*Be!G$2))+IF(AND($D81=Be!B$8,$C81=Be!A$2,F81="ja",I81="ja"),(H81*Be!G$2))+IF(AND($D81=Be!B$8,$C81=Be!A$3,F81="ja",I81="ja"),(H81*Be!G$2))+IF(AND($D81=Be!B$8,$C81=Be!A$5,F81="ja",I81="ja"),(H81*Be!G$2))+IF(AND($D81=Be!B$3,$C81=Be!A$2,F81="ja",I81="ja"),(H81*Be!G$2))+IF(AND($D81=Be!B$3,$C81=Be!A$3,F81="ja",I81="ja"),(H81*Be!G$2))+IF(AND($D81=Be!B$7,$C81=Be!A$3,F81="ja",I81="ja"),(H81*Be!G$2))</f>
        <v>0</v>
      </c>
      <c r="M81" s="30">
        <f>IF(AND($D81=Be!B$2,$C81=Be!A$6,F81="ja"),(E81+6*J81))+IF(AND($D81=Be!B$4,$C81=Be!A$6,F81="ja"),(E81+6*J81))+IF(AND($D81=Be!B$5,$C81=Be!A$6,F81="ja"),(E81+6*J81))+IF(AND($D81=Be!B$2,$C81=Be!A$7),(E81))+IF(AND($D81=Be!B$2,$C81=Be!A$7,F81="ja"),(6*J81))+IF(AND($D81=Be!B$2,$C81=Be!A$4,F81="ja"),(E81+6*J81))+IF(AND($D81=Be!B$4,$C81=Be!A$4,F81="ja"),(E81+6*J81))+IF(AND($D81=Be!B$5,$C81=Be!A$4,F81="ja"),(E81+6*J81))+IF(AND($D81=Be!B$2,$C81=Be!A$2),(E81))+IF(AND($D81=Be!B$4,$C81=Be!A$2),(E81))+IF(AND($D81=Be!B$2,$C81=Be!A$2,F81="ja"),(6*J81+K81))+IF(AND($D81=Be!B$4,$C81=Be!A$2,F81="ja"),(6*J81+K81))+IF(AND($D81=Be!B$2,$C81=Be!A$3,F81="ja"),(6*J81+K81+E81))+IF(AND($D81=Be!B$4,$C81=Be!A$3,F81="ja"),(6*J81+K81+E81))+IF(AND($D81=Be!B$5,$C81=Be!A$3,F81="ja"),(6*J81+K81+E81))+IF(AND($D81=Be!B$5,$C81=Be!A$2),(E81))+IF(AND($D81=Be!B$5,$C81=Be!A$2,F81="ja"),(6*J81+K81))+IF(AND($D81=Be!B$2,$C81=Be!A$2,F81="ja",I81="ja"),(H81*Be!G$2))+IF(AND($D81=Be!B$4,$C81=Be!A$2,F81="ja",I81="ja"),(H81*Be!G$2))+IF(AND($D81=Be!B$2,$C81=Be!A$3,F81="ja",I81="ja"),(H81*Be!G$2))+IF(AND($D81=Be!B$4,$C81=Be!A$3,F81="ja",I81="ja"),(H81*Be!G$2))+IF(AND($D81=Be!B$5,$C81=Be!A$3,F81="ja",I81="ja"),(H81*Be!G$2))+IF(AND($D81=Be!B$5,$C81=Be!A$2,F81="ja",I81="ja"),(H81*Be!G$2))</f>
        <v>0</v>
      </c>
      <c r="N81" s="30">
        <f>IF(AND($D81=Be!B$9,$C81=Be!A$2),(E81))+IF(AND($D81=Be!B$10,$C81=Be!A$2),(E81))+IF(AND($D81=Be!B$11,$C81=Be!A$2),(E81))</f>
        <v>0</v>
      </c>
    </row>
    <row r="82" spans="1:14" x14ac:dyDescent="0.3">
      <c r="A82" s="3"/>
      <c r="B82" s="3"/>
      <c r="C82" s="3"/>
      <c r="D82" s="3"/>
      <c r="E82" s="4"/>
      <c r="F82" s="5"/>
      <c r="G82" s="6"/>
      <c r="H82" s="6"/>
      <c r="I82" s="6"/>
      <c r="J82" s="6"/>
      <c r="K82" s="6"/>
      <c r="L82" s="29">
        <f>IF(AND($D82=Be!B$6,$C82=Be!A$6,F82="ja"),(Be!C$5))+IF(AND($D82=Be!B$7,$C82=Be!A$6,F82="ja"),(Be!C$6))+IF(AND($D82=Be!B$6,$C82=Be!A$4,F82="ja"),(Be!C$5))+IF(AND($D82=Be!B$7,$C82=Be!A$4,F82="ja"),(Be!C$6))+IF(AND($D82=Be!B$6,$C82=Be!A$2),(E82))+IF(AND($D82=Be!B$7,$C82=Be!A$2),(E82))+IF(AND($D82=Be!B$6,$C82=Be!A$2,F82="ja"),(100*G82+K82))+IF(AND($D82=Be!B$7,$C82=Be!A$2,F82="ja"),(100*G82+K82))+IF(AND($D82=Be!B$6,$C82=Be!A$3,F82="ja"),(100*G82+K82+E82))+IF(AND($D82=Be!B$7,$C82=Be!A$3,F82="ja"),(100*G82+K82+E82))+IF(AND($D82=Be!B$8,$C82=Be!A$2),(E82))+IF(AND($D82=Be!B$8,$C82=Be!A$2,F82="ja"),(K82))+IF(AND($D82=Be!B$8,$C82=Be!A$3,F82="ja"),(K82+300+E82))+IF(AND($D82=Be!B$8,$C82=Be!A$5,F82="ja"),(E82))+IF(AND($D82=Be!B$3,$C82=Be!A$6,F82="ja"),(E82+6*J82))+IF(AND($D82=Be!B$3,$C82=Be!A$4,F82="ja"),(E82+6*J82))+IF(AND($D82=Be!B$3,$C82=Be!A$2),(E82))+IF(AND($D82=Be!B$3,$C82=Be!A$2,F82="ja"),(6*J82+K82))+IF(AND($D82=Be!B$3,$C82=Be!A$3,F82="ja"),(6*J82+K82+E82))+IF(AND($D82=Be!B$6,$C82=Be!A$2,F82="ja",I82="ja"),(H82*Be!G$2))+IF(AND($D82=Be!B$7,$C82=Be!A$2,F82="ja",I82="ja"),(H82*Be!G$2))+IF(AND($D82=Be!B$6,$C82=Be!A$3,F82="ja",I82="ja"),(H82*Be!G$2))+IF(AND($D82=Be!B$8,$C82=Be!A$2,F82="ja",I82="ja"),(H82*Be!G$2))+IF(AND($D82=Be!B$8,$C82=Be!A$3,F82="ja",I82="ja"),(H82*Be!G$2))+IF(AND($D82=Be!B$8,$C82=Be!A$5,F82="ja",I82="ja"),(H82*Be!G$2))+IF(AND($D82=Be!B$3,$C82=Be!A$2,F82="ja",I82="ja"),(H82*Be!G$2))+IF(AND($D82=Be!B$3,$C82=Be!A$3,F82="ja",I82="ja"),(H82*Be!G$2))+IF(AND($D82=Be!B$7,$C82=Be!A$3,F82="ja",I82="ja"),(H82*Be!G$2))</f>
        <v>0</v>
      </c>
      <c r="M82" s="30">
        <f>IF(AND($D82=Be!B$2,$C82=Be!A$6,F82="ja"),(E82+6*J82))+IF(AND($D82=Be!B$4,$C82=Be!A$6,F82="ja"),(E82+6*J82))+IF(AND($D82=Be!B$5,$C82=Be!A$6,F82="ja"),(E82+6*J82))+IF(AND($D82=Be!B$2,$C82=Be!A$7),(E82))+IF(AND($D82=Be!B$2,$C82=Be!A$7,F82="ja"),(6*J82))+IF(AND($D82=Be!B$2,$C82=Be!A$4,F82="ja"),(E82+6*J82))+IF(AND($D82=Be!B$4,$C82=Be!A$4,F82="ja"),(E82+6*J82))+IF(AND($D82=Be!B$5,$C82=Be!A$4,F82="ja"),(E82+6*J82))+IF(AND($D82=Be!B$2,$C82=Be!A$2),(E82))+IF(AND($D82=Be!B$4,$C82=Be!A$2),(E82))+IF(AND($D82=Be!B$2,$C82=Be!A$2,F82="ja"),(6*J82+K82))+IF(AND($D82=Be!B$4,$C82=Be!A$2,F82="ja"),(6*J82+K82))+IF(AND($D82=Be!B$2,$C82=Be!A$3,F82="ja"),(6*J82+K82+E82))+IF(AND($D82=Be!B$4,$C82=Be!A$3,F82="ja"),(6*J82+K82+E82))+IF(AND($D82=Be!B$5,$C82=Be!A$3,F82="ja"),(6*J82+K82+E82))+IF(AND($D82=Be!B$5,$C82=Be!A$2),(E82))+IF(AND($D82=Be!B$5,$C82=Be!A$2,F82="ja"),(6*J82+K82))+IF(AND($D82=Be!B$2,$C82=Be!A$2,F82="ja",I82="ja"),(H82*Be!G$2))+IF(AND($D82=Be!B$4,$C82=Be!A$2,F82="ja",I82="ja"),(H82*Be!G$2))+IF(AND($D82=Be!B$2,$C82=Be!A$3,F82="ja",I82="ja"),(H82*Be!G$2))+IF(AND($D82=Be!B$4,$C82=Be!A$3,F82="ja",I82="ja"),(H82*Be!G$2))+IF(AND($D82=Be!B$5,$C82=Be!A$3,F82="ja",I82="ja"),(H82*Be!G$2))+IF(AND($D82=Be!B$5,$C82=Be!A$2,F82="ja",I82="ja"),(H82*Be!G$2))</f>
        <v>0</v>
      </c>
      <c r="N82" s="30">
        <f>IF(AND($D82=Be!B$9,$C82=Be!A$2),(E82))+IF(AND($D82=Be!B$10,$C82=Be!A$2),(E82))+IF(AND($D82=Be!B$11,$C82=Be!A$2),(E82))</f>
        <v>0</v>
      </c>
    </row>
    <row r="83" spans="1:14" x14ac:dyDescent="0.3">
      <c r="A83" s="3"/>
      <c r="B83" s="3"/>
      <c r="C83" s="3"/>
      <c r="D83" s="3"/>
      <c r="E83" s="4"/>
      <c r="F83" s="5"/>
      <c r="G83" s="6"/>
      <c r="H83" s="6"/>
      <c r="I83" s="6"/>
      <c r="J83" s="6"/>
      <c r="K83" s="6"/>
      <c r="L83" s="29">
        <f>IF(AND($D83=Be!B$6,$C83=Be!A$6,F83="ja"),(Be!C$5))+IF(AND($D83=Be!B$7,$C83=Be!A$6,F83="ja"),(Be!C$6))+IF(AND($D83=Be!B$6,$C83=Be!A$4,F83="ja"),(Be!C$5))+IF(AND($D83=Be!B$7,$C83=Be!A$4,F83="ja"),(Be!C$6))+IF(AND($D83=Be!B$6,$C83=Be!A$2),(E83))+IF(AND($D83=Be!B$7,$C83=Be!A$2),(E83))+IF(AND($D83=Be!B$6,$C83=Be!A$2,F83="ja"),(100*G83+K83))+IF(AND($D83=Be!B$7,$C83=Be!A$2,F83="ja"),(100*G83+K83))+IF(AND($D83=Be!B$6,$C83=Be!A$3,F83="ja"),(100*G83+K83+E83))+IF(AND($D83=Be!B$7,$C83=Be!A$3,F83="ja"),(100*G83+K83+E83))+IF(AND($D83=Be!B$8,$C83=Be!A$2),(E83))+IF(AND($D83=Be!B$8,$C83=Be!A$2,F83="ja"),(K83))+IF(AND($D83=Be!B$8,$C83=Be!A$3,F83="ja"),(K83+300+E83))+IF(AND($D83=Be!B$8,$C83=Be!A$5,F83="ja"),(E83))+IF(AND($D83=Be!B$3,$C83=Be!A$6,F83="ja"),(E83+6*J83))+IF(AND($D83=Be!B$3,$C83=Be!A$4,F83="ja"),(E83+6*J83))+IF(AND($D83=Be!B$3,$C83=Be!A$2),(E83))+IF(AND($D83=Be!B$3,$C83=Be!A$2,F83="ja"),(6*J83+K83))+IF(AND($D83=Be!B$3,$C83=Be!A$3,F83="ja"),(6*J83+K83+E83))+IF(AND($D83=Be!B$6,$C83=Be!A$2,F83="ja",I83="ja"),(H83*Be!G$2))+IF(AND($D83=Be!B$7,$C83=Be!A$2,F83="ja",I83="ja"),(H83*Be!G$2))+IF(AND($D83=Be!B$6,$C83=Be!A$3,F83="ja",I83="ja"),(H83*Be!G$2))+IF(AND($D83=Be!B$8,$C83=Be!A$2,F83="ja",I83="ja"),(H83*Be!G$2))+IF(AND($D83=Be!B$8,$C83=Be!A$3,F83="ja",I83="ja"),(H83*Be!G$2))+IF(AND($D83=Be!B$8,$C83=Be!A$5,F83="ja",I83="ja"),(H83*Be!G$2))+IF(AND($D83=Be!B$3,$C83=Be!A$2,F83="ja",I83="ja"),(H83*Be!G$2))+IF(AND($D83=Be!B$3,$C83=Be!A$3,F83="ja",I83="ja"),(H83*Be!G$2))+IF(AND($D83=Be!B$7,$C83=Be!A$3,F83="ja",I83="ja"),(H83*Be!G$2))</f>
        <v>0</v>
      </c>
      <c r="M83" s="30">
        <f>IF(AND($D83=Be!B$2,$C83=Be!A$6,F83="ja"),(E83+6*J83))+IF(AND($D83=Be!B$4,$C83=Be!A$6,F83="ja"),(E83+6*J83))+IF(AND($D83=Be!B$5,$C83=Be!A$6,F83="ja"),(E83+6*J83))+IF(AND($D83=Be!B$2,$C83=Be!A$7),(E83))+IF(AND($D83=Be!B$2,$C83=Be!A$7,F83="ja"),(6*J83))+IF(AND($D83=Be!B$2,$C83=Be!A$4,F83="ja"),(E83+6*J83))+IF(AND($D83=Be!B$4,$C83=Be!A$4,F83="ja"),(E83+6*J83))+IF(AND($D83=Be!B$5,$C83=Be!A$4,F83="ja"),(E83+6*J83))+IF(AND($D83=Be!B$2,$C83=Be!A$2),(E83))+IF(AND($D83=Be!B$4,$C83=Be!A$2),(E83))+IF(AND($D83=Be!B$2,$C83=Be!A$2,F83="ja"),(6*J83+K83))+IF(AND($D83=Be!B$4,$C83=Be!A$2,F83="ja"),(6*J83+K83))+IF(AND($D83=Be!B$2,$C83=Be!A$3,F83="ja"),(6*J83+K83+E83))+IF(AND($D83=Be!B$4,$C83=Be!A$3,F83="ja"),(6*J83+K83+E83))+IF(AND($D83=Be!B$5,$C83=Be!A$3,F83="ja"),(6*J83+K83+E83))+IF(AND($D83=Be!B$5,$C83=Be!A$2),(E83))+IF(AND($D83=Be!B$5,$C83=Be!A$2,F83="ja"),(6*J83+K83))+IF(AND($D83=Be!B$2,$C83=Be!A$2,F83="ja",I83="ja"),(H83*Be!G$2))+IF(AND($D83=Be!B$4,$C83=Be!A$2,F83="ja",I83="ja"),(H83*Be!G$2))+IF(AND($D83=Be!B$2,$C83=Be!A$3,F83="ja",I83="ja"),(H83*Be!G$2))+IF(AND($D83=Be!B$4,$C83=Be!A$3,F83="ja",I83="ja"),(H83*Be!G$2))+IF(AND($D83=Be!B$5,$C83=Be!A$3,F83="ja",I83="ja"),(H83*Be!G$2))+IF(AND($D83=Be!B$5,$C83=Be!A$2,F83="ja",I83="ja"),(H83*Be!G$2))</f>
        <v>0</v>
      </c>
      <c r="N83" s="30">
        <f>IF(AND($D83=Be!B$9,$C83=Be!A$2),(E83))+IF(AND($D83=Be!B$10,$C83=Be!A$2),(E83))+IF(AND($D83=Be!B$11,$C83=Be!A$2),(E83))</f>
        <v>0</v>
      </c>
    </row>
    <row r="84" spans="1:14" x14ac:dyDescent="0.3">
      <c r="A84" s="3"/>
      <c r="B84" s="3"/>
      <c r="C84" s="3"/>
      <c r="D84" s="3"/>
      <c r="E84" s="4"/>
      <c r="F84" s="5"/>
      <c r="G84" s="6"/>
      <c r="H84" s="6"/>
      <c r="I84" s="6"/>
      <c r="J84" s="6"/>
      <c r="K84" s="6"/>
      <c r="L84" s="29">
        <f>IF(AND($D84=Be!B$6,$C84=Be!A$6,F84="ja"),(Be!C$5))+IF(AND($D84=Be!B$7,$C84=Be!A$6,F84="ja"),(Be!C$6))+IF(AND($D84=Be!B$6,$C84=Be!A$4,F84="ja"),(Be!C$5))+IF(AND($D84=Be!B$7,$C84=Be!A$4,F84="ja"),(Be!C$6))+IF(AND($D84=Be!B$6,$C84=Be!A$2),(E84))+IF(AND($D84=Be!B$7,$C84=Be!A$2),(E84))+IF(AND($D84=Be!B$6,$C84=Be!A$2,F84="ja"),(100*G84+K84))+IF(AND($D84=Be!B$7,$C84=Be!A$2,F84="ja"),(100*G84+K84))+IF(AND($D84=Be!B$6,$C84=Be!A$3,F84="ja"),(100*G84+K84+E84))+IF(AND($D84=Be!B$7,$C84=Be!A$3,F84="ja"),(100*G84+K84+E84))+IF(AND($D84=Be!B$8,$C84=Be!A$2),(E84))+IF(AND($D84=Be!B$8,$C84=Be!A$2,F84="ja"),(K84))+IF(AND($D84=Be!B$8,$C84=Be!A$3,F84="ja"),(K84+300+E84))+IF(AND($D84=Be!B$8,$C84=Be!A$5,F84="ja"),(E84))+IF(AND($D84=Be!B$3,$C84=Be!A$6,F84="ja"),(E84+6*J84))+IF(AND($D84=Be!B$3,$C84=Be!A$4,F84="ja"),(E84+6*J84))+IF(AND($D84=Be!B$3,$C84=Be!A$2),(E84))+IF(AND($D84=Be!B$3,$C84=Be!A$2,F84="ja"),(6*J84+K84))+IF(AND($D84=Be!B$3,$C84=Be!A$3,F84="ja"),(6*J84+K84+E84))+IF(AND($D84=Be!B$6,$C84=Be!A$2,F84="ja",I84="ja"),(H84*Be!G$2))+IF(AND($D84=Be!B$7,$C84=Be!A$2,F84="ja",I84="ja"),(H84*Be!G$2))+IF(AND($D84=Be!B$6,$C84=Be!A$3,F84="ja",I84="ja"),(H84*Be!G$2))+IF(AND($D84=Be!B$8,$C84=Be!A$2,F84="ja",I84="ja"),(H84*Be!G$2))+IF(AND($D84=Be!B$8,$C84=Be!A$3,F84="ja",I84="ja"),(H84*Be!G$2))+IF(AND($D84=Be!B$8,$C84=Be!A$5,F84="ja",I84="ja"),(H84*Be!G$2))+IF(AND($D84=Be!B$3,$C84=Be!A$2,F84="ja",I84="ja"),(H84*Be!G$2))+IF(AND($D84=Be!B$3,$C84=Be!A$3,F84="ja",I84="ja"),(H84*Be!G$2))+IF(AND($D84=Be!B$7,$C84=Be!A$3,F84="ja",I84="ja"),(H84*Be!G$2))</f>
        <v>0</v>
      </c>
      <c r="M84" s="30">
        <f>IF(AND($D84=Be!B$2,$C84=Be!A$6,F84="ja"),(E84+6*J84))+IF(AND($D84=Be!B$4,$C84=Be!A$6,F84="ja"),(E84+6*J84))+IF(AND($D84=Be!B$5,$C84=Be!A$6,F84="ja"),(E84+6*J84))+IF(AND($D84=Be!B$2,$C84=Be!A$7),(E84))+IF(AND($D84=Be!B$2,$C84=Be!A$7,F84="ja"),(6*J84))+IF(AND($D84=Be!B$2,$C84=Be!A$4,F84="ja"),(E84+6*J84))+IF(AND($D84=Be!B$4,$C84=Be!A$4,F84="ja"),(E84+6*J84))+IF(AND($D84=Be!B$5,$C84=Be!A$4,F84="ja"),(E84+6*J84))+IF(AND($D84=Be!B$2,$C84=Be!A$2),(E84))+IF(AND($D84=Be!B$4,$C84=Be!A$2),(E84))+IF(AND($D84=Be!B$2,$C84=Be!A$2,F84="ja"),(6*J84+K84))+IF(AND($D84=Be!B$4,$C84=Be!A$2,F84="ja"),(6*J84+K84))+IF(AND($D84=Be!B$2,$C84=Be!A$3,F84="ja"),(6*J84+K84+E84))+IF(AND($D84=Be!B$4,$C84=Be!A$3,F84="ja"),(6*J84+K84+E84))+IF(AND($D84=Be!B$5,$C84=Be!A$3,F84="ja"),(6*J84+K84+E84))+IF(AND($D84=Be!B$5,$C84=Be!A$2),(E84))+IF(AND($D84=Be!B$5,$C84=Be!A$2,F84="ja"),(6*J84+K84))+IF(AND($D84=Be!B$2,$C84=Be!A$2,F84="ja",I84="ja"),(H84*Be!G$2))+IF(AND($D84=Be!B$4,$C84=Be!A$2,F84="ja",I84="ja"),(H84*Be!G$2))+IF(AND($D84=Be!B$2,$C84=Be!A$3,F84="ja",I84="ja"),(H84*Be!G$2))+IF(AND($D84=Be!B$4,$C84=Be!A$3,F84="ja",I84="ja"),(H84*Be!G$2))+IF(AND($D84=Be!B$5,$C84=Be!A$3,F84="ja",I84="ja"),(H84*Be!G$2))+IF(AND($D84=Be!B$5,$C84=Be!A$2,F84="ja",I84="ja"),(H84*Be!G$2))</f>
        <v>0</v>
      </c>
      <c r="N84" s="30">
        <f>IF(AND($D84=Be!B$9,$C84=Be!A$2),(E84))+IF(AND($D84=Be!B$10,$C84=Be!A$2),(E84))+IF(AND($D84=Be!B$11,$C84=Be!A$2),(E84))</f>
        <v>0</v>
      </c>
    </row>
    <row r="85" spans="1:14" x14ac:dyDescent="0.3">
      <c r="A85" s="3"/>
      <c r="B85" s="3"/>
      <c r="C85" s="3"/>
      <c r="D85" s="3"/>
      <c r="E85" s="4"/>
      <c r="F85" s="5"/>
      <c r="G85" s="6"/>
      <c r="H85" s="6"/>
      <c r="I85" s="6"/>
      <c r="J85" s="6"/>
      <c r="K85" s="6"/>
      <c r="L85" s="29">
        <f>IF(AND($D85=Be!B$6,$C85=Be!A$6,F85="ja"),(Be!C$5))+IF(AND($D85=Be!B$7,$C85=Be!A$6,F85="ja"),(Be!C$6))+IF(AND($D85=Be!B$6,$C85=Be!A$4,F85="ja"),(Be!C$5))+IF(AND($D85=Be!B$7,$C85=Be!A$4,F85="ja"),(Be!C$6))+IF(AND($D85=Be!B$6,$C85=Be!A$2),(E85))+IF(AND($D85=Be!B$7,$C85=Be!A$2),(E85))+IF(AND($D85=Be!B$6,$C85=Be!A$2,F85="ja"),(100*G85+K85))+IF(AND($D85=Be!B$7,$C85=Be!A$2,F85="ja"),(100*G85+K85))+IF(AND($D85=Be!B$6,$C85=Be!A$3,F85="ja"),(100*G85+K85+E85))+IF(AND($D85=Be!B$7,$C85=Be!A$3,F85="ja"),(100*G85+K85+E85))+IF(AND($D85=Be!B$8,$C85=Be!A$2),(E85))+IF(AND($D85=Be!B$8,$C85=Be!A$2,F85="ja"),(K85))+IF(AND($D85=Be!B$8,$C85=Be!A$3,F85="ja"),(K85+300+E85))+IF(AND($D85=Be!B$8,$C85=Be!A$5,F85="ja"),(E85))+IF(AND($D85=Be!B$3,$C85=Be!A$6,F85="ja"),(E85+6*J85))+IF(AND($D85=Be!B$3,$C85=Be!A$4,F85="ja"),(E85+6*J85))+IF(AND($D85=Be!B$3,$C85=Be!A$2),(E85))+IF(AND($D85=Be!B$3,$C85=Be!A$2,F85="ja"),(6*J85+K85))+IF(AND($D85=Be!B$3,$C85=Be!A$3,F85="ja"),(6*J85+K85+E85))+IF(AND($D85=Be!B$6,$C85=Be!A$2,F85="ja",I85="ja"),(H85*Be!G$2))+IF(AND($D85=Be!B$7,$C85=Be!A$2,F85="ja",I85="ja"),(H85*Be!G$2))+IF(AND($D85=Be!B$6,$C85=Be!A$3,F85="ja",I85="ja"),(H85*Be!G$2))+IF(AND($D85=Be!B$8,$C85=Be!A$2,F85="ja",I85="ja"),(H85*Be!G$2))+IF(AND($D85=Be!B$8,$C85=Be!A$3,F85="ja",I85="ja"),(H85*Be!G$2))+IF(AND($D85=Be!B$8,$C85=Be!A$5,F85="ja",I85="ja"),(H85*Be!G$2))+IF(AND($D85=Be!B$3,$C85=Be!A$2,F85="ja",I85="ja"),(H85*Be!G$2))+IF(AND($D85=Be!B$3,$C85=Be!A$3,F85="ja",I85="ja"),(H85*Be!G$2))+IF(AND($D85=Be!B$7,$C85=Be!A$3,F85="ja",I85="ja"),(H85*Be!G$2))</f>
        <v>0</v>
      </c>
      <c r="M85" s="30">
        <f>IF(AND($D85=Be!B$2,$C85=Be!A$6,F85="ja"),(E85+6*J85))+IF(AND($D85=Be!B$4,$C85=Be!A$6,F85="ja"),(E85+6*J85))+IF(AND($D85=Be!B$5,$C85=Be!A$6,F85="ja"),(E85+6*J85))+IF(AND($D85=Be!B$2,$C85=Be!A$7),(E85))+IF(AND($D85=Be!B$2,$C85=Be!A$7,F85="ja"),(6*J85))+IF(AND($D85=Be!B$2,$C85=Be!A$4,F85="ja"),(E85+6*J85))+IF(AND($D85=Be!B$4,$C85=Be!A$4,F85="ja"),(E85+6*J85))+IF(AND($D85=Be!B$5,$C85=Be!A$4,F85="ja"),(E85+6*J85))+IF(AND($D85=Be!B$2,$C85=Be!A$2),(E85))+IF(AND($D85=Be!B$4,$C85=Be!A$2),(E85))+IF(AND($D85=Be!B$2,$C85=Be!A$2,F85="ja"),(6*J85+K85))+IF(AND($D85=Be!B$4,$C85=Be!A$2,F85="ja"),(6*J85+K85))+IF(AND($D85=Be!B$2,$C85=Be!A$3,F85="ja"),(6*J85+K85+E85))+IF(AND($D85=Be!B$4,$C85=Be!A$3,F85="ja"),(6*J85+K85+E85))+IF(AND($D85=Be!B$5,$C85=Be!A$3,F85="ja"),(6*J85+K85+E85))+IF(AND($D85=Be!B$5,$C85=Be!A$2),(E85))+IF(AND($D85=Be!B$5,$C85=Be!A$2,F85="ja"),(6*J85+K85))+IF(AND($D85=Be!B$2,$C85=Be!A$2,F85="ja",I85="ja"),(H85*Be!G$2))+IF(AND($D85=Be!B$4,$C85=Be!A$2,F85="ja",I85="ja"),(H85*Be!G$2))+IF(AND($D85=Be!B$2,$C85=Be!A$3,F85="ja",I85="ja"),(H85*Be!G$2))+IF(AND($D85=Be!B$4,$C85=Be!A$3,F85="ja",I85="ja"),(H85*Be!G$2))+IF(AND($D85=Be!B$5,$C85=Be!A$3,F85="ja",I85="ja"),(H85*Be!G$2))+IF(AND($D85=Be!B$5,$C85=Be!A$2,F85="ja",I85="ja"),(H85*Be!G$2))</f>
        <v>0</v>
      </c>
      <c r="N85" s="30">
        <f>IF(AND($D85=Be!B$9,$C85=Be!A$2),(E85))+IF(AND($D85=Be!B$10,$C85=Be!A$2),(E85))+IF(AND($D85=Be!B$11,$C85=Be!A$2),(E85))</f>
        <v>0</v>
      </c>
    </row>
    <row r="86" spans="1:14" x14ac:dyDescent="0.3">
      <c r="A86" s="3"/>
      <c r="B86" s="3"/>
      <c r="C86" s="3"/>
      <c r="D86" s="3"/>
      <c r="E86" s="4"/>
      <c r="F86" s="5"/>
      <c r="G86" s="6"/>
      <c r="H86" s="6"/>
      <c r="I86" s="6"/>
      <c r="J86" s="6"/>
      <c r="K86" s="6"/>
      <c r="L86" s="29">
        <f>IF(AND($D86=Be!B$6,$C86=Be!A$6,F86="ja"),(Be!C$5))+IF(AND($D86=Be!B$7,$C86=Be!A$6,F86="ja"),(Be!C$6))+IF(AND($D86=Be!B$6,$C86=Be!A$4,F86="ja"),(Be!C$5))+IF(AND($D86=Be!B$7,$C86=Be!A$4,F86="ja"),(Be!C$6))+IF(AND($D86=Be!B$6,$C86=Be!A$2),(E86))+IF(AND($D86=Be!B$7,$C86=Be!A$2),(E86))+IF(AND($D86=Be!B$6,$C86=Be!A$2,F86="ja"),(100*G86+K86))+IF(AND($D86=Be!B$7,$C86=Be!A$2,F86="ja"),(100*G86+K86))+IF(AND($D86=Be!B$6,$C86=Be!A$3,F86="ja"),(100*G86+K86+E86))+IF(AND($D86=Be!B$7,$C86=Be!A$3,F86="ja"),(100*G86+K86+E86))+IF(AND($D86=Be!B$8,$C86=Be!A$2),(E86))+IF(AND($D86=Be!B$8,$C86=Be!A$2,F86="ja"),(K86))+IF(AND($D86=Be!B$8,$C86=Be!A$3,F86="ja"),(K86+300+E86))+IF(AND($D86=Be!B$8,$C86=Be!A$5,F86="ja"),(E86))+IF(AND($D86=Be!B$3,$C86=Be!A$6,F86="ja"),(E86+6*J86))+IF(AND($D86=Be!B$3,$C86=Be!A$4,F86="ja"),(E86+6*J86))+IF(AND($D86=Be!B$3,$C86=Be!A$2),(E86))+IF(AND($D86=Be!B$3,$C86=Be!A$2,F86="ja"),(6*J86+K86))+IF(AND($D86=Be!B$3,$C86=Be!A$3,F86="ja"),(6*J86+K86+E86))+IF(AND($D86=Be!B$6,$C86=Be!A$2,F86="ja",I86="ja"),(H86*Be!G$2))+IF(AND($D86=Be!B$7,$C86=Be!A$2,F86="ja",I86="ja"),(H86*Be!G$2))+IF(AND($D86=Be!B$6,$C86=Be!A$3,F86="ja",I86="ja"),(H86*Be!G$2))+IF(AND($D86=Be!B$8,$C86=Be!A$2,F86="ja",I86="ja"),(H86*Be!G$2))+IF(AND($D86=Be!B$8,$C86=Be!A$3,F86="ja",I86="ja"),(H86*Be!G$2))+IF(AND($D86=Be!B$8,$C86=Be!A$5,F86="ja",I86="ja"),(H86*Be!G$2))+IF(AND($D86=Be!B$3,$C86=Be!A$2,F86="ja",I86="ja"),(H86*Be!G$2))+IF(AND($D86=Be!B$3,$C86=Be!A$3,F86="ja",I86="ja"),(H86*Be!G$2))+IF(AND($D86=Be!B$7,$C86=Be!A$3,F86="ja",I86="ja"),(H86*Be!G$2))</f>
        <v>0</v>
      </c>
      <c r="M86" s="30">
        <f>IF(AND($D86=Be!B$2,$C86=Be!A$6,F86="ja"),(E86+6*J86))+IF(AND($D86=Be!B$4,$C86=Be!A$6,F86="ja"),(E86+6*J86))+IF(AND($D86=Be!B$5,$C86=Be!A$6,F86="ja"),(E86+6*J86))+IF(AND($D86=Be!B$2,$C86=Be!A$7),(E86))+IF(AND($D86=Be!B$2,$C86=Be!A$7,F86="ja"),(6*J86))+IF(AND($D86=Be!B$2,$C86=Be!A$4,F86="ja"),(E86+6*J86))+IF(AND($D86=Be!B$4,$C86=Be!A$4,F86="ja"),(E86+6*J86))+IF(AND($D86=Be!B$5,$C86=Be!A$4,F86="ja"),(E86+6*J86))+IF(AND($D86=Be!B$2,$C86=Be!A$2),(E86))+IF(AND($D86=Be!B$4,$C86=Be!A$2),(E86))+IF(AND($D86=Be!B$2,$C86=Be!A$2,F86="ja"),(6*J86+K86))+IF(AND($D86=Be!B$4,$C86=Be!A$2,F86="ja"),(6*J86+K86))+IF(AND($D86=Be!B$2,$C86=Be!A$3,F86="ja"),(6*J86+K86+E86))+IF(AND($D86=Be!B$4,$C86=Be!A$3,F86="ja"),(6*J86+K86+E86))+IF(AND($D86=Be!B$5,$C86=Be!A$3,F86="ja"),(6*J86+K86+E86))+IF(AND($D86=Be!B$5,$C86=Be!A$2),(E86))+IF(AND($D86=Be!B$5,$C86=Be!A$2,F86="ja"),(6*J86+K86))+IF(AND($D86=Be!B$2,$C86=Be!A$2,F86="ja",I86="ja"),(H86*Be!G$2))+IF(AND($D86=Be!B$4,$C86=Be!A$2,F86="ja",I86="ja"),(H86*Be!G$2))+IF(AND($D86=Be!B$2,$C86=Be!A$3,F86="ja",I86="ja"),(H86*Be!G$2))+IF(AND($D86=Be!B$4,$C86=Be!A$3,F86="ja",I86="ja"),(H86*Be!G$2))+IF(AND($D86=Be!B$5,$C86=Be!A$3,F86="ja",I86="ja"),(H86*Be!G$2))+IF(AND($D86=Be!B$5,$C86=Be!A$2,F86="ja",I86="ja"),(H86*Be!G$2))</f>
        <v>0</v>
      </c>
      <c r="N86" s="30">
        <f>IF(AND($D86=Be!B$9,$C86=Be!A$2),(E86))+IF(AND($D86=Be!B$10,$C86=Be!A$2),(E86))+IF(AND($D86=Be!B$11,$C86=Be!A$2),(E86))</f>
        <v>0</v>
      </c>
    </row>
    <row r="87" spans="1:14" x14ac:dyDescent="0.3">
      <c r="A87" s="3"/>
      <c r="B87" s="3"/>
      <c r="C87" s="3"/>
      <c r="D87" s="3"/>
      <c r="E87" s="4"/>
      <c r="F87" s="5"/>
      <c r="G87" s="6"/>
      <c r="H87" s="6"/>
      <c r="I87" s="6"/>
      <c r="J87" s="6"/>
      <c r="K87" s="6"/>
      <c r="L87" s="29">
        <f>IF(AND($D87=Be!B$6,$C87=Be!A$6,F87="ja"),(Be!C$5))+IF(AND($D87=Be!B$7,$C87=Be!A$6,F87="ja"),(Be!C$6))+IF(AND($D87=Be!B$6,$C87=Be!A$4,F87="ja"),(Be!C$5))+IF(AND($D87=Be!B$7,$C87=Be!A$4,F87="ja"),(Be!C$6))+IF(AND($D87=Be!B$6,$C87=Be!A$2),(E87))+IF(AND($D87=Be!B$7,$C87=Be!A$2),(E87))+IF(AND($D87=Be!B$6,$C87=Be!A$2,F87="ja"),(100*G87+K87))+IF(AND($D87=Be!B$7,$C87=Be!A$2,F87="ja"),(100*G87+K87))+IF(AND($D87=Be!B$6,$C87=Be!A$3,F87="ja"),(100*G87+K87+E87))+IF(AND($D87=Be!B$7,$C87=Be!A$3,F87="ja"),(100*G87+K87+E87))+IF(AND($D87=Be!B$8,$C87=Be!A$2),(E87))+IF(AND($D87=Be!B$8,$C87=Be!A$2,F87="ja"),(K87))+IF(AND($D87=Be!B$8,$C87=Be!A$3,F87="ja"),(K87+300+E87))+IF(AND($D87=Be!B$8,$C87=Be!A$5,F87="ja"),(E87))+IF(AND($D87=Be!B$3,$C87=Be!A$6,F87="ja"),(E87+6*J87))+IF(AND($D87=Be!B$3,$C87=Be!A$4,F87="ja"),(E87+6*J87))+IF(AND($D87=Be!B$3,$C87=Be!A$2),(E87))+IF(AND($D87=Be!B$3,$C87=Be!A$2,F87="ja"),(6*J87+K87))+IF(AND($D87=Be!B$3,$C87=Be!A$3,F87="ja"),(6*J87+K87+E87))+IF(AND($D87=Be!B$6,$C87=Be!A$2,F87="ja",I87="ja"),(H87*Be!G$2))+IF(AND($D87=Be!B$7,$C87=Be!A$2,F87="ja",I87="ja"),(H87*Be!G$2))+IF(AND($D87=Be!B$6,$C87=Be!A$3,F87="ja",I87="ja"),(H87*Be!G$2))+IF(AND($D87=Be!B$8,$C87=Be!A$2,F87="ja",I87="ja"),(H87*Be!G$2))+IF(AND($D87=Be!B$8,$C87=Be!A$3,F87="ja",I87="ja"),(H87*Be!G$2))+IF(AND($D87=Be!B$8,$C87=Be!A$5,F87="ja",I87="ja"),(H87*Be!G$2))+IF(AND($D87=Be!B$3,$C87=Be!A$2,F87="ja",I87="ja"),(H87*Be!G$2))+IF(AND($D87=Be!B$3,$C87=Be!A$3,F87="ja",I87="ja"),(H87*Be!G$2))+IF(AND($D87=Be!B$7,$C87=Be!A$3,F87="ja",I87="ja"),(H87*Be!G$2))</f>
        <v>0</v>
      </c>
      <c r="M87" s="30">
        <f>IF(AND($D87=Be!B$2,$C87=Be!A$6,F87="ja"),(E87+6*J87))+IF(AND($D87=Be!B$4,$C87=Be!A$6,F87="ja"),(E87+6*J87))+IF(AND($D87=Be!B$5,$C87=Be!A$6,F87="ja"),(E87+6*J87))+IF(AND($D87=Be!B$2,$C87=Be!A$7),(E87))+IF(AND($D87=Be!B$2,$C87=Be!A$7,F87="ja"),(6*J87))+IF(AND($D87=Be!B$2,$C87=Be!A$4,F87="ja"),(E87+6*J87))+IF(AND($D87=Be!B$4,$C87=Be!A$4,F87="ja"),(E87+6*J87))+IF(AND($D87=Be!B$5,$C87=Be!A$4,F87="ja"),(E87+6*J87))+IF(AND($D87=Be!B$2,$C87=Be!A$2),(E87))+IF(AND($D87=Be!B$4,$C87=Be!A$2),(E87))+IF(AND($D87=Be!B$2,$C87=Be!A$2,F87="ja"),(6*J87+K87))+IF(AND($D87=Be!B$4,$C87=Be!A$2,F87="ja"),(6*J87+K87))+IF(AND($D87=Be!B$2,$C87=Be!A$3,F87="ja"),(6*J87+K87+E87))+IF(AND($D87=Be!B$4,$C87=Be!A$3,F87="ja"),(6*J87+K87+E87))+IF(AND($D87=Be!B$5,$C87=Be!A$3,F87="ja"),(6*J87+K87+E87))+IF(AND($D87=Be!B$5,$C87=Be!A$2),(E87))+IF(AND($D87=Be!B$5,$C87=Be!A$2,F87="ja"),(6*J87+K87))+IF(AND($D87=Be!B$2,$C87=Be!A$2,F87="ja",I87="ja"),(H87*Be!G$2))+IF(AND($D87=Be!B$4,$C87=Be!A$2,F87="ja",I87="ja"),(H87*Be!G$2))+IF(AND($D87=Be!B$2,$C87=Be!A$3,F87="ja",I87="ja"),(H87*Be!G$2))+IF(AND($D87=Be!B$4,$C87=Be!A$3,F87="ja",I87="ja"),(H87*Be!G$2))+IF(AND($D87=Be!B$5,$C87=Be!A$3,F87="ja",I87="ja"),(H87*Be!G$2))+IF(AND($D87=Be!B$5,$C87=Be!A$2,F87="ja",I87="ja"),(H87*Be!G$2))</f>
        <v>0</v>
      </c>
      <c r="N87" s="30">
        <f>IF(AND($D87=Be!B$9,$C87=Be!A$2),(E87))+IF(AND($D87=Be!B$10,$C87=Be!A$2),(E87))+IF(AND($D87=Be!B$11,$C87=Be!A$2),(E87))</f>
        <v>0</v>
      </c>
    </row>
    <row r="88" spans="1:14" x14ac:dyDescent="0.3">
      <c r="A88" s="3"/>
      <c r="B88" s="3"/>
      <c r="C88" s="3"/>
      <c r="D88" s="3"/>
      <c r="E88" s="4"/>
      <c r="F88" s="5"/>
      <c r="G88" s="6"/>
      <c r="H88" s="6"/>
      <c r="I88" s="6"/>
      <c r="J88" s="6"/>
      <c r="K88" s="6"/>
      <c r="L88" s="29">
        <f>IF(AND($D88=Be!B$6,$C88=Be!A$6,F88="ja"),(Be!C$5))+IF(AND($D88=Be!B$7,$C88=Be!A$6,F88="ja"),(Be!C$6))+IF(AND($D88=Be!B$6,$C88=Be!A$4,F88="ja"),(Be!C$5))+IF(AND($D88=Be!B$7,$C88=Be!A$4,F88="ja"),(Be!C$6))+IF(AND($D88=Be!B$6,$C88=Be!A$2),(E88))+IF(AND($D88=Be!B$7,$C88=Be!A$2),(E88))+IF(AND($D88=Be!B$6,$C88=Be!A$2,F88="ja"),(100*G88+K88))+IF(AND($D88=Be!B$7,$C88=Be!A$2,F88="ja"),(100*G88+K88))+IF(AND($D88=Be!B$6,$C88=Be!A$3,F88="ja"),(100*G88+K88+E88))+IF(AND($D88=Be!B$7,$C88=Be!A$3,F88="ja"),(100*G88+K88+E88))+IF(AND($D88=Be!B$8,$C88=Be!A$2),(E88))+IF(AND($D88=Be!B$8,$C88=Be!A$2,F88="ja"),(K88))+IF(AND($D88=Be!B$8,$C88=Be!A$3,F88="ja"),(K88+300+E88))+IF(AND($D88=Be!B$8,$C88=Be!A$5,F88="ja"),(E88))+IF(AND($D88=Be!B$3,$C88=Be!A$6,F88="ja"),(E88+6*J88))+IF(AND($D88=Be!B$3,$C88=Be!A$4,F88="ja"),(E88+6*J88))+IF(AND($D88=Be!B$3,$C88=Be!A$2),(E88))+IF(AND($D88=Be!B$3,$C88=Be!A$2,F88="ja"),(6*J88+K88))+IF(AND($D88=Be!B$3,$C88=Be!A$3,F88="ja"),(6*J88+K88+E88))+IF(AND($D88=Be!B$6,$C88=Be!A$2,F88="ja",I88="ja"),(H88*Be!G$2))+IF(AND($D88=Be!B$7,$C88=Be!A$2,F88="ja",I88="ja"),(H88*Be!G$2))+IF(AND($D88=Be!B$6,$C88=Be!A$3,F88="ja",I88="ja"),(H88*Be!G$2))+IF(AND($D88=Be!B$8,$C88=Be!A$2,F88="ja",I88="ja"),(H88*Be!G$2))+IF(AND($D88=Be!B$8,$C88=Be!A$3,F88="ja",I88="ja"),(H88*Be!G$2))+IF(AND($D88=Be!B$8,$C88=Be!A$5,F88="ja",I88="ja"),(H88*Be!G$2))+IF(AND($D88=Be!B$3,$C88=Be!A$2,F88="ja",I88="ja"),(H88*Be!G$2))+IF(AND($D88=Be!B$3,$C88=Be!A$3,F88="ja",I88="ja"),(H88*Be!G$2))+IF(AND($D88=Be!B$7,$C88=Be!A$3,F88="ja",I88="ja"),(H88*Be!G$2))</f>
        <v>0</v>
      </c>
      <c r="M88" s="30">
        <f>IF(AND($D88=Be!B$2,$C88=Be!A$6,F88="ja"),(E88+6*J88))+IF(AND($D88=Be!B$4,$C88=Be!A$6,F88="ja"),(E88+6*J88))+IF(AND($D88=Be!B$5,$C88=Be!A$6,F88="ja"),(E88+6*J88))+IF(AND($D88=Be!B$2,$C88=Be!A$7),(E88))+IF(AND($D88=Be!B$2,$C88=Be!A$7,F88="ja"),(6*J88))+IF(AND($D88=Be!B$2,$C88=Be!A$4,F88="ja"),(E88+6*J88))+IF(AND($D88=Be!B$4,$C88=Be!A$4,F88="ja"),(E88+6*J88))+IF(AND($D88=Be!B$5,$C88=Be!A$4,F88="ja"),(E88+6*J88))+IF(AND($D88=Be!B$2,$C88=Be!A$2),(E88))+IF(AND($D88=Be!B$4,$C88=Be!A$2),(E88))+IF(AND($D88=Be!B$2,$C88=Be!A$2,F88="ja"),(6*J88+K88))+IF(AND($D88=Be!B$4,$C88=Be!A$2,F88="ja"),(6*J88+K88))+IF(AND($D88=Be!B$2,$C88=Be!A$3,F88="ja"),(6*J88+K88+E88))+IF(AND($D88=Be!B$4,$C88=Be!A$3,F88="ja"),(6*J88+K88+E88))+IF(AND($D88=Be!B$5,$C88=Be!A$3,F88="ja"),(6*J88+K88+E88))+IF(AND($D88=Be!B$5,$C88=Be!A$2),(E88))+IF(AND($D88=Be!B$5,$C88=Be!A$2,F88="ja"),(6*J88+K88))+IF(AND($D88=Be!B$2,$C88=Be!A$2,F88="ja",I88="ja"),(H88*Be!G$2))+IF(AND($D88=Be!B$4,$C88=Be!A$2,F88="ja",I88="ja"),(H88*Be!G$2))+IF(AND($D88=Be!B$2,$C88=Be!A$3,F88="ja",I88="ja"),(H88*Be!G$2))+IF(AND($D88=Be!B$4,$C88=Be!A$3,F88="ja",I88="ja"),(H88*Be!G$2))+IF(AND($D88=Be!B$5,$C88=Be!A$3,F88="ja",I88="ja"),(H88*Be!G$2))+IF(AND($D88=Be!B$5,$C88=Be!A$2,F88="ja",I88="ja"),(H88*Be!G$2))</f>
        <v>0</v>
      </c>
      <c r="N88" s="30">
        <f>IF(AND($D88=Be!B$9,$C88=Be!A$2),(E88))+IF(AND($D88=Be!B$10,$C88=Be!A$2),(E88))+IF(AND($D88=Be!B$11,$C88=Be!A$2),(E88))</f>
        <v>0</v>
      </c>
    </row>
    <row r="89" spans="1:14" x14ac:dyDescent="0.3">
      <c r="A89" s="3"/>
      <c r="B89" s="3"/>
      <c r="C89" s="3"/>
      <c r="D89" s="3"/>
      <c r="E89" s="4"/>
      <c r="F89" s="5"/>
      <c r="G89" s="6"/>
      <c r="H89" s="6"/>
      <c r="I89" s="6"/>
      <c r="J89" s="6"/>
      <c r="K89" s="6"/>
      <c r="L89" s="29">
        <f>IF(AND($D89=Be!B$6,$C89=Be!A$6,F89="ja"),(Be!C$5))+IF(AND($D89=Be!B$7,$C89=Be!A$6,F89="ja"),(Be!C$6))+IF(AND($D89=Be!B$6,$C89=Be!A$4,F89="ja"),(Be!C$5))+IF(AND($D89=Be!B$7,$C89=Be!A$4,F89="ja"),(Be!C$6))+IF(AND($D89=Be!B$6,$C89=Be!A$2),(E89))+IF(AND($D89=Be!B$7,$C89=Be!A$2),(E89))+IF(AND($D89=Be!B$6,$C89=Be!A$2,F89="ja"),(100*G89+K89))+IF(AND($D89=Be!B$7,$C89=Be!A$2,F89="ja"),(100*G89+K89))+IF(AND($D89=Be!B$6,$C89=Be!A$3,F89="ja"),(100*G89+K89+E89))+IF(AND($D89=Be!B$7,$C89=Be!A$3,F89="ja"),(100*G89+K89+E89))+IF(AND($D89=Be!B$8,$C89=Be!A$2),(E89))+IF(AND($D89=Be!B$8,$C89=Be!A$2,F89="ja"),(K89))+IF(AND($D89=Be!B$8,$C89=Be!A$3,F89="ja"),(K89+300+E89))+IF(AND($D89=Be!B$8,$C89=Be!A$5,F89="ja"),(E89))+IF(AND($D89=Be!B$3,$C89=Be!A$6,F89="ja"),(E89+6*J89))+IF(AND($D89=Be!B$3,$C89=Be!A$4,F89="ja"),(E89+6*J89))+IF(AND($D89=Be!B$3,$C89=Be!A$2),(E89))+IF(AND($D89=Be!B$3,$C89=Be!A$2,F89="ja"),(6*J89+K89))+IF(AND($D89=Be!B$3,$C89=Be!A$3,F89="ja"),(6*J89+K89+E89))+IF(AND($D89=Be!B$6,$C89=Be!A$2,F89="ja",I89="ja"),(H89*Be!G$2))+IF(AND($D89=Be!B$7,$C89=Be!A$2,F89="ja",I89="ja"),(H89*Be!G$2))+IF(AND($D89=Be!B$6,$C89=Be!A$3,F89="ja",I89="ja"),(H89*Be!G$2))+IF(AND($D89=Be!B$8,$C89=Be!A$2,F89="ja",I89="ja"),(H89*Be!G$2))+IF(AND($D89=Be!B$8,$C89=Be!A$3,F89="ja",I89="ja"),(H89*Be!G$2))+IF(AND($D89=Be!B$8,$C89=Be!A$5,F89="ja",I89="ja"),(H89*Be!G$2))+IF(AND($D89=Be!B$3,$C89=Be!A$2,F89="ja",I89="ja"),(H89*Be!G$2))+IF(AND($D89=Be!B$3,$C89=Be!A$3,F89="ja",I89="ja"),(H89*Be!G$2))+IF(AND($D89=Be!B$7,$C89=Be!A$3,F89="ja",I89="ja"),(H89*Be!G$2))</f>
        <v>0</v>
      </c>
      <c r="M89" s="30">
        <f>IF(AND($D89=Be!B$2,$C89=Be!A$6,F89="ja"),(E89+6*J89))+IF(AND($D89=Be!B$4,$C89=Be!A$6,F89="ja"),(E89+6*J89))+IF(AND($D89=Be!B$5,$C89=Be!A$6,F89="ja"),(E89+6*J89))+IF(AND($D89=Be!B$2,$C89=Be!A$7),(E89))+IF(AND($D89=Be!B$2,$C89=Be!A$7,F89="ja"),(6*J89))+IF(AND($D89=Be!B$2,$C89=Be!A$4,F89="ja"),(E89+6*J89))+IF(AND($D89=Be!B$4,$C89=Be!A$4,F89="ja"),(E89+6*J89))+IF(AND($D89=Be!B$5,$C89=Be!A$4,F89="ja"),(E89+6*J89))+IF(AND($D89=Be!B$2,$C89=Be!A$2),(E89))+IF(AND($D89=Be!B$4,$C89=Be!A$2),(E89))+IF(AND($D89=Be!B$2,$C89=Be!A$2,F89="ja"),(6*J89+K89))+IF(AND($D89=Be!B$4,$C89=Be!A$2,F89="ja"),(6*J89+K89))+IF(AND($D89=Be!B$2,$C89=Be!A$3,F89="ja"),(6*J89+K89+E89))+IF(AND($D89=Be!B$4,$C89=Be!A$3,F89="ja"),(6*J89+K89+E89))+IF(AND($D89=Be!B$5,$C89=Be!A$3,F89="ja"),(6*J89+K89+E89))+IF(AND($D89=Be!B$5,$C89=Be!A$2),(E89))+IF(AND($D89=Be!B$5,$C89=Be!A$2,F89="ja"),(6*J89+K89))+IF(AND($D89=Be!B$2,$C89=Be!A$2,F89="ja",I89="ja"),(H89*Be!G$2))+IF(AND($D89=Be!B$4,$C89=Be!A$2,F89="ja",I89="ja"),(H89*Be!G$2))+IF(AND($D89=Be!B$2,$C89=Be!A$3,F89="ja",I89="ja"),(H89*Be!G$2))+IF(AND($D89=Be!B$4,$C89=Be!A$3,F89="ja",I89="ja"),(H89*Be!G$2))+IF(AND($D89=Be!B$5,$C89=Be!A$3,F89="ja",I89="ja"),(H89*Be!G$2))+IF(AND($D89=Be!B$5,$C89=Be!A$2,F89="ja",I89="ja"),(H89*Be!G$2))</f>
        <v>0</v>
      </c>
      <c r="N89" s="30">
        <f>IF(AND($D89=Be!B$9,$C89=Be!A$2),(E89))+IF(AND($D89=Be!B$10,$C89=Be!A$2),(E89))+IF(AND($D89=Be!B$11,$C89=Be!A$2),(E89))</f>
        <v>0</v>
      </c>
    </row>
    <row r="90" spans="1:14" x14ac:dyDescent="0.3">
      <c r="A90" s="3"/>
      <c r="B90" s="3"/>
      <c r="C90" s="3"/>
      <c r="D90" s="3"/>
      <c r="E90" s="4"/>
      <c r="F90" s="5"/>
      <c r="G90" s="6"/>
      <c r="H90" s="6"/>
      <c r="I90" s="6"/>
      <c r="J90" s="6"/>
      <c r="K90" s="6"/>
      <c r="L90" s="29">
        <f>IF(AND($D90=Be!B$6,$C90=Be!A$6,F90="ja"),(Be!C$5))+IF(AND($D90=Be!B$7,$C90=Be!A$6,F90="ja"),(Be!C$6))+IF(AND($D90=Be!B$6,$C90=Be!A$4,F90="ja"),(Be!C$5))+IF(AND($D90=Be!B$7,$C90=Be!A$4,F90="ja"),(Be!C$6))+IF(AND($D90=Be!B$6,$C90=Be!A$2),(E90))+IF(AND($D90=Be!B$7,$C90=Be!A$2),(E90))+IF(AND($D90=Be!B$6,$C90=Be!A$2,F90="ja"),(100*G90+K90))+IF(AND($D90=Be!B$7,$C90=Be!A$2,F90="ja"),(100*G90+K90))+IF(AND($D90=Be!B$6,$C90=Be!A$3,F90="ja"),(100*G90+K90+E90))+IF(AND($D90=Be!B$7,$C90=Be!A$3,F90="ja"),(100*G90+K90+E90))+IF(AND($D90=Be!B$8,$C90=Be!A$2),(E90))+IF(AND($D90=Be!B$8,$C90=Be!A$2,F90="ja"),(K90))+IF(AND($D90=Be!B$8,$C90=Be!A$3,F90="ja"),(K90+300+E90))+IF(AND($D90=Be!B$8,$C90=Be!A$5,F90="ja"),(E90))+IF(AND($D90=Be!B$3,$C90=Be!A$6,F90="ja"),(E90+6*J90))+IF(AND($D90=Be!B$3,$C90=Be!A$4,F90="ja"),(E90+6*J90))+IF(AND($D90=Be!B$3,$C90=Be!A$2),(E90))+IF(AND($D90=Be!B$3,$C90=Be!A$2,F90="ja"),(6*J90+K90))+IF(AND($D90=Be!B$3,$C90=Be!A$3,F90="ja"),(6*J90+K90+E90))+IF(AND($D90=Be!B$6,$C90=Be!A$2,F90="ja",I90="ja"),(H90*Be!G$2))+IF(AND($D90=Be!B$7,$C90=Be!A$2,F90="ja",I90="ja"),(H90*Be!G$2))+IF(AND($D90=Be!B$6,$C90=Be!A$3,F90="ja",I90="ja"),(H90*Be!G$2))+IF(AND($D90=Be!B$8,$C90=Be!A$2,F90="ja",I90="ja"),(H90*Be!G$2))+IF(AND($D90=Be!B$8,$C90=Be!A$3,F90="ja",I90="ja"),(H90*Be!G$2))+IF(AND($D90=Be!B$8,$C90=Be!A$5,F90="ja",I90="ja"),(H90*Be!G$2))+IF(AND($D90=Be!B$3,$C90=Be!A$2,F90="ja",I90="ja"),(H90*Be!G$2))+IF(AND($D90=Be!B$3,$C90=Be!A$3,F90="ja",I90="ja"),(H90*Be!G$2))+IF(AND($D90=Be!B$7,$C90=Be!A$3,F90="ja",I90="ja"),(H90*Be!G$2))</f>
        <v>0</v>
      </c>
      <c r="M90" s="30">
        <f>IF(AND($D90=Be!B$2,$C90=Be!A$6,F90="ja"),(E90+6*J90))+IF(AND($D90=Be!B$4,$C90=Be!A$6,F90="ja"),(E90+6*J90))+IF(AND($D90=Be!B$5,$C90=Be!A$6,F90="ja"),(E90+6*J90))+IF(AND($D90=Be!B$2,$C90=Be!A$7),(E90))+IF(AND($D90=Be!B$2,$C90=Be!A$7,F90="ja"),(6*J90))+IF(AND($D90=Be!B$2,$C90=Be!A$4,F90="ja"),(E90+6*J90))+IF(AND($D90=Be!B$4,$C90=Be!A$4,F90="ja"),(E90+6*J90))+IF(AND($D90=Be!B$5,$C90=Be!A$4,F90="ja"),(E90+6*J90))+IF(AND($D90=Be!B$2,$C90=Be!A$2),(E90))+IF(AND($D90=Be!B$4,$C90=Be!A$2),(E90))+IF(AND($D90=Be!B$2,$C90=Be!A$2,F90="ja"),(6*J90+K90))+IF(AND($D90=Be!B$4,$C90=Be!A$2,F90="ja"),(6*J90+K90))+IF(AND($D90=Be!B$2,$C90=Be!A$3,F90="ja"),(6*J90+K90+E90))+IF(AND($D90=Be!B$4,$C90=Be!A$3,F90="ja"),(6*J90+K90+E90))+IF(AND($D90=Be!B$5,$C90=Be!A$3,F90="ja"),(6*J90+K90+E90))+IF(AND($D90=Be!B$5,$C90=Be!A$2),(E90))+IF(AND($D90=Be!B$5,$C90=Be!A$2,F90="ja"),(6*J90+K90))+IF(AND($D90=Be!B$2,$C90=Be!A$2,F90="ja",I90="ja"),(H90*Be!G$2))+IF(AND($D90=Be!B$4,$C90=Be!A$2,F90="ja",I90="ja"),(H90*Be!G$2))+IF(AND($D90=Be!B$2,$C90=Be!A$3,F90="ja",I90="ja"),(H90*Be!G$2))+IF(AND($D90=Be!B$4,$C90=Be!A$3,F90="ja",I90="ja"),(H90*Be!G$2))+IF(AND($D90=Be!B$5,$C90=Be!A$3,F90="ja",I90="ja"),(H90*Be!G$2))+IF(AND($D90=Be!B$5,$C90=Be!A$2,F90="ja",I90="ja"),(H90*Be!G$2))</f>
        <v>0</v>
      </c>
      <c r="N90" s="30">
        <f>IF(AND($D90=Be!B$9,$C90=Be!A$2),(E90))+IF(AND($D90=Be!B$10,$C90=Be!A$2),(E90))+IF(AND($D90=Be!B$11,$C90=Be!A$2),(E90))</f>
        <v>0</v>
      </c>
    </row>
    <row r="91" spans="1:14" x14ac:dyDescent="0.3">
      <c r="A91" s="3"/>
      <c r="B91" s="3"/>
      <c r="C91" s="3"/>
      <c r="D91" s="3"/>
      <c r="E91" s="4"/>
      <c r="F91" s="5"/>
      <c r="G91" s="6"/>
      <c r="H91" s="6"/>
      <c r="I91" s="6"/>
      <c r="J91" s="6"/>
      <c r="K91" s="6"/>
      <c r="L91" s="29">
        <f>IF(AND($D91=Be!B$6,$C91=Be!A$6,F91="ja"),(Be!C$5))+IF(AND($D91=Be!B$7,$C91=Be!A$6,F91="ja"),(Be!C$6))+IF(AND($D91=Be!B$6,$C91=Be!A$4,F91="ja"),(Be!C$5))+IF(AND($D91=Be!B$7,$C91=Be!A$4,F91="ja"),(Be!C$6))+IF(AND($D91=Be!B$6,$C91=Be!A$2),(E91))+IF(AND($D91=Be!B$7,$C91=Be!A$2),(E91))+IF(AND($D91=Be!B$6,$C91=Be!A$2,F91="ja"),(100*G91+K91))+IF(AND($D91=Be!B$7,$C91=Be!A$2,F91="ja"),(100*G91+K91))+IF(AND($D91=Be!B$6,$C91=Be!A$3,F91="ja"),(100*G91+K91+E91))+IF(AND($D91=Be!B$7,$C91=Be!A$3,F91="ja"),(100*G91+K91+E91))+IF(AND($D91=Be!B$8,$C91=Be!A$2),(E91))+IF(AND($D91=Be!B$8,$C91=Be!A$2,F91="ja"),(K91))+IF(AND($D91=Be!B$8,$C91=Be!A$3,F91="ja"),(K91+300+E91))+IF(AND($D91=Be!B$8,$C91=Be!A$5,F91="ja"),(E91))+IF(AND($D91=Be!B$3,$C91=Be!A$6,F91="ja"),(E91+6*J91))+IF(AND($D91=Be!B$3,$C91=Be!A$4,F91="ja"),(E91+6*J91))+IF(AND($D91=Be!B$3,$C91=Be!A$2),(E91))+IF(AND($D91=Be!B$3,$C91=Be!A$2,F91="ja"),(6*J91+K91))+IF(AND($D91=Be!B$3,$C91=Be!A$3,F91="ja"),(6*J91+K91+E91))+IF(AND($D91=Be!B$6,$C91=Be!A$2,F91="ja",I91="ja"),(H91*Be!G$2))+IF(AND($D91=Be!B$7,$C91=Be!A$2,F91="ja",I91="ja"),(H91*Be!G$2))+IF(AND($D91=Be!B$6,$C91=Be!A$3,F91="ja",I91="ja"),(H91*Be!G$2))+IF(AND($D91=Be!B$8,$C91=Be!A$2,F91="ja",I91="ja"),(H91*Be!G$2))+IF(AND($D91=Be!B$8,$C91=Be!A$3,F91="ja",I91="ja"),(H91*Be!G$2))+IF(AND($D91=Be!B$8,$C91=Be!A$5,F91="ja",I91="ja"),(H91*Be!G$2))+IF(AND($D91=Be!B$3,$C91=Be!A$2,F91="ja",I91="ja"),(H91*Be!G$2))+IF(AND($D91=Be!B$3,$C91=Be!A$3,F91="ja",I91="ja"),(H91*Be!G$2))+IF(AND($D91=Be!B$7,$C91=Be!A$3,F91="ja",I91="ja"),(H91*Be!G$2))</f>
        <v>0</v>
      </c>
      <c r="M91" s="30">
        <f>IF(AND($D91=Be!B$2,$C91=Be!A$6,F91="ja"),(E91+6*J91))+IF(AND($D91=Be!B$4,$C91=Be!A$6,F91="ja"),(E91+6*J91))+IF(AND($D91=Be!B$5,$C91=Be!A$6,F91="ja"),(E91+6*J91))+IF(AND($D91=Be!B$2,$C91=Be!A$7),(E91))+IF(AND($D91=Be!B$2,$C91=Be!A$7,F91="ja"),(6*J91))+IF(AND($D91=Be!B$2,$C91=Be!A$4,F91="ja"),(E91+6*J91))+IF(AND($D91=Be!B$4,$C91=Be!A$4,F91="ja"),(E91+6*J91))+IF(AND($D91=Be!B$5,$C91=Be!A$4,F91="ja"),(E91+6*J91))+IF(AND($D91=Be!B$2,$C91=Be!A$2),(E91))+IF(AND($D91=Be!B$4,$C91=Be!A$2),(E91))+IF(AND($D91=Be!B$2,$C91=Be!A$2,F91="ja"),(6*J91+K91))+IF(AND($D91=Be!B$4,$C91=Be!A$2,F91="ja"),(6*J91+K91))+IF(AND($D91=Be!B$2,$C91=Be!A$3,F91="ja"),(6*J91+K91+E91))+IF(AND($D91=Be!B$4,$C91=Be!A$3,F91="ja"),(6*J91+K91+E91))+IF(AND($D91=Be!B$5,$C91=Be!A$3,F91="ja"),(6*J91+K91+E91))+IF(AND($D91=Be!B$5,$C91=Be!A$2),(E91))+IF(AND($D91=Be!B$5,$C91=Be!A$2,F91="ja"),(6*J91+K91))+IF(AND($D91=Be!B$2,$C91=Be!A$2,F91="ja",I91="ja"),(H91*Be!G$2))+IF(AND($D91=Be!B$4,$C91=Be!A$2,F91="ja",I91="ja"),(H91*Be!G$2))+IF(AND($D91=Be!B$2,$C91=Be!A$3,F91="ja",I91="ja"),(H91*Be!G$2))+IF(AND($D91=Be!B$4,$C91=Be!A$3,F91="ja",I91="ja"),(H91*Be!G$2))+IF(AND($D91=Be!B$5,$C91=Be!A$3,F91="ja",I91="ja"),(H91*Be!G$2))+IF(AND($D91=Be!B$5,$C91=Be!A$2,F91="ja",I91="ja"),(H91*Be!G$2))</f>
        <v>0</v>
      </c>
      <c r="N91" s="30">
        <f>IF(AND($D91=Be!B$9,$C91=Be!A$2),(E91))+IF(AND($D91=Be!B$10,$C91=Be!A$2),(E91))+IF(AND($D91=Be!B$11,$C91=Be!A$2),(E91))</f>
        <v>0</v>
      </c>
    </row>
    <row r="92" spans="1:14" x14ac:dyDescent="0.3">
      <c r="A92" s="3"/>
      <c r="B92" s="3"/>
      <c r="C92" s="3"/>
      <c r="D92" s="3"/>
      <c r="E92" s="4"/>
      <c r="F92" s="5"/>
      <c r="G92" s="6"/>
      <c r="H92" s="6"/>
      <c r="I92" s="6"/>
      <c r="J92" s="6"/>
      <c r="K92" s="6"/>
      <c r="L92" s="29">
        <f>IF(AND($D92=Be!B$6,$C92=Be!A$6,F92="ja"),(Be!C$5))+IF(AND($D92=Be!B$7,$C92=Be!A$6,F92="ja"),(Be!C$6))+IF(AND($D92=Be!B$6,$C92=Be!A$4,F92="ja"),(Be!C$5))+IF(AND($D92=Be!B$7,$C92=Be!A$4,F92="ja"),(Be!C$6))+IF(AND($D92=Be!B$6,$C92=Be!A$2),(E92))+IF(AND($D92=Be!B$7,$C92=Be!A$2),(E92))+IF(AND($D92=Be!B$6,$C92=Be!A$2,F92="ja"),(100*G92+K92))+IF(AND($D92=Be!B$7,$C92=Be!A$2,F92="ja"),(100*G92+K92))+IF(AND($D92=Be!B$6,$C92=Be!A$3,F92="ja"),(100*G92+K92+E92))+IF(AND($D92=Be!B$7,$C92=Be!A$3,F92="ja"),(100*G92+K92+E92))+IF(AND($D92=Be!B$8,$C92=Be!A$2),(E92))+IF(AND($D92=Be!B$8,$C92=Be!A$2,F92="ja"),(K92))+IF(AND($D92=Be!B$8,$C92=Be!A$3,F92="ja"),(K92+300+E92))+IF(AND($D92=Be!B$8,$C92=Be!A$5,F92="ja"),(E92))+IF(AND($D92=Be!B$3,$C92=Be!A$6,F92="ja"),(E92+6*J92))+IF(AND($D92=Be!B$3,$C92=Be!A$4,F92="ja"),(E92+6*J92))+IF(AND($D92=Be!B$3,$C92=Be!A$2),(E92))+IF(AND($D92=Be!B$3,$C92=Be!A$2,F92="ja"),(6*J92+K92))+IF(AND($D92=Be!B$3,$C92=Be!A$3,F92="ja"),(6*J92+K92+E92))+IF(AND($D92=Be!B$6,$C92=Be!A$2,F92="ja",I92="ja"),(H92*Be!G$2))+IF(AND($D92=Be!B$7,$C92=Be!A$2,F92="ja",I92="ja"),(H92*Be!G$2))+IF(AND($D92=Be!B$6,$C92=Be!A$3,F92="ja",I92="ja"),(H92*Be!G$2))+IF(AND($D92=Be!B$8,$C92=Be!A$2,F92="ja",I92="ja"),(H92*Be!G$2))+IF(AND($D92=Be!B$8,$C92=Be!A$3,F92="ja",I92="ja"),(H92*Be!G$2))+IF(AND($D92=Be!B$8,$C92=Be!A$5,F92="ja",I92="ja"),(H92*Be!G$2))+IF(AND($D92=Be!B$3,$C92=Be!A$2,F92="ja",I92="ja"),(H92*Be!G$2))+IF(AND($D92=Be!B$3,$C92=Be!A$3,F92="ja",I92="ja"),(H92*Be!G$2))+IF(AND($D92=Be!B$7,$C92=Be!A$3,F92="ja",I92="ja"),(H92*Be!G$2))</f>
        <v>0</v>
      </c>
      <c r="M92" s="30">
        <f>IF(AND($D92=Be!B$2,$C92=Be!A$6,F92="ja"),(E92+6*J92))+IF(AND($D92=Be!B$4,$C92=Be!A$6,F92="ja"),(E92+6*J92))+IF(AND($D92=Be!B$5,$C92=Be!A$6,F92="ja"),(E92+6*J92))+IF(AND($D92=Be!B$2,$C92=Be!A$7),(E92))+IF(AND($D92=Be!B$2,$C92=Be!A$7,F92="ja"),(6*J92))+IF(AND($D92=Be!B$2,$C92=Be!A$4,F92="ja"),(E92+6*J92))+IF(AND($D92=Be!B$4,$C92=Be!A$4,F92="ja"),(E92+6*J92))+IF(AND($D92=Be!B$5,$C92=Be!A$4,F92="ja"),(E92+6*J92))+IF(AND($D92=Be!B$2,$C92=Be!A$2),(E92))+IF(AND($D92=Be!B$4,$C92=Be!A$2),(E92))+IF(AND($D92=Be!B$2,$C92=Be!A$2,F92="ja"),(6*J92+K92))+IF(AND($D92=Be!B$4,$C92=Be!A$2,F92="ja"),(6*J92+K92))+IF(AND($D92=Be!B$2,$C92=Be!A$3,F92="ja"),(6*J92+K92+E92))+IF(AND($D92=Be!B$4,$C92=Be!A$3,F92="ja"),(6*J92+K92+E92))+IF(AND($D92=Be!B$5,$C92=Be!A$3,F92="ja"),(6*J92+K92+E92))+IF(AND($D92=Be!B$5,$C92=Be!A$2),(E92))+IF(AND($D92=Be!B$5,$C92=Be!A$2,F92="ja"),(6*J92+K92))+IF(AND($D92=Be!B$2,$C92=Be!A$2,F92="ja",I92="ja"),(H92*Be!G$2))+IF(AND($D92=Be!B$4,$C92=Be!A$2,F92="ja",I92="ja"),(H92*Be!G$2))+IF(AND($D92=Be!B$2,$C92=Be!A$3,F92="ja",I92="ja"),(H92*Be!G$2))+IF(AND($D92=Be!B$4,$C92=Be!A$3,F92="ja",I92="ja"),(H92*Be!G$2))+IF(AND($D92=Be!B$5,$C92=Be!A$3,F92="ja",I92="ja"),(H92*Be!G$2))+IF(AND($D92=Be!B$5,$C92=Be!A$2,F92="ja",I92="ja"),(H92*Be!G$2))</f>
        <v>0</v>
      </c>
      <c r="N92" s="30">
        <f>IF(AND($D92=Be!B$9,$C92=Be!A$2),(E92))+IF(AND($D92=Be!B$10,$C92=Be!A$2),(E92))+IF(AND($D92=Be!B$11,$C92=Be!A$2),(E92))</f>
        <v>0</v>
      </c>
    </row>
    <row r="93" spans="1:14" x14ac:dyDescent="0.3">
      <c r="A93" s="3"/>
      <c r="B93" s="3"/>
      <c r="C93" s="3"/>
      <c r="D93" s="3"/>
      <c r="E93" s="4"/>
      <c r="F93" s="5"/>
      <c r="G93" s="6"/>
      <c r="H93" s="6"/>
      <c r="I93" s="6"/>
      <c r="J93" s="6"/>
      <c r="K93" s="6"/>
      <c r="L93" s="29">
        <f>IF(AND($D93=Be!B$6,$C93=Be!A$6,F93="ja"),(Be!C$5))+IF(AND($D93=Be!B$7,$C93=Be!A$6,F93="ja"),(Be!C$6))+IF(AND($D93=Be!B$6,$C93=Be!A$4,F93="ja"),(Be!C$5))+IF(AND($D93=Be!B$7,$C93=Be!A$4,F93="ja"),(Be!C$6))+IF(AND($D93=Be!B$6,$C93=Be!A$2),(E93))+IF(AND($D93=Be!B$7,$C93=Be!A$2),(E93))+IF(AND($D93=Be!B$6,$C93=Be!A$2,F93="ja"),(100*G93+K93))+IF(AND($D93=Be!B$7,$C93=Be!A$2,F93="ja"),(100*G93+K93))+IF(AND($D93=Be!B$6,$C93=Be!A$3,F93="ja"),(100*G93+K93+E93))+IF(AND($D93=Be!B$7,$C93=Be!A$3,F93="ja"),(100*G93+K93+E93))+IF(AND($D93=Be!B$8,$C93=Be!A$2),(E93))+IF(AND($D93=Be!B$8,$C93=Be!A$2,F93="ja"),(K93))+IF(AND($D93=Be!B$8,$C93=Be!A$3,F93="ja"),(K93+300+E93))+IF(AND($D93=Be!B$8,$C93=Be!A$5,F93="ja"),(E93))+IF(AND($D93=Be!B$3,$C93=Be!A$6,F93="ja"),(E93+6*J93))+IF(AND($D93=Be!B$3,$C93=Be!A$4,F93="ja"),(E93+6*J93))+IF(AND($D93=Be!B$3,$C93=Be!A$2),(E93))+IF(AND($D93=Be!B$3,$C93=Be!A$2,F93="ja"),(6*J93+K93))+IF(AND($D93=Be!B$3,$C93=Be!A$3,F93="ja"),(6*J93+K93+E93))+IF(AND($D93=Be!B$6,$C93=Be!A$2,F93="ja",I93="ja"),(H93*Be!G$2))+IF(AND($D93=Be!B$7,$C93=Be!A$2,F93="ja",I93="ja"),(H93*Be!G$2))+IF(AND($D93=Be!B$6,$C93=Be!A$3,F93="ja",I93="ja"),(H93*Be!G$2))+IF(AND($D93=Be!B$8,$C93=Be!A$2,F93="ja",I93="ja"),(H93*Be!G$2))+IF(AND($D93=Be!B$8,$C93=Be!A$3,F93="ja",I93="ja"),(H93*Be!G$2))+IF(AND($D93=Be!B$8,$C93=Be!A$5,F93="ja",I93="ja"),(H93*Be!G$2))+IF(AND($D93=Be!B$3,$C93=Be!A$2,F93="ja",I93="ja"),(H93*Be!G$2))+IF(AND($D93=Be!B$3,$C93=Be!A$3,F93="ja",I93="ja"),(H93*Be!G$2))+IF(AND($D93=Be!B$7,$C93=Be!A$3,F93="ja",I93="ja"),(H93*Be!G$2))</f>
        <v>0</v>
      </c>
      <c r="M93" s="30">
        <f>IF(AND($D93=Be!B$2,$C93=Be!A$6,F93="ja"),(E93+6*J93))+IF(AND($D93=Be!B$4,$C93=Be!A$6,F93="ja"),(E93+6*J93))+IF(AND($D93=Be!B$5,$C93=Be!A$6,F93="ja"),(E93+6*J93))+IF(AND($D93=Be!B$2,$C93=Be!A$7),(E93))+IF(AND($D93=Be!B$2,$C93=Be!A$7,F93="ja"),(6*J93))+IF(AND($D93=Be!B$2,$C93=Be!A$4,F93="ja"),(E93+6*J93))+IF(AND($D93=Be!B$4,$C93=Be!A$4,F93="ja"),(E93+6*J93))+IF(AND($D93=Be!B$5,$C93=Be!A$4,F93="ja"),(E93+6*J93))+IF(AND($D93=Be!B$2,$C93=Be!A$2),(E93))+IF(AND($D93=Be!B$4,$C93=Be!A$2),(E93))+IF(AND($D93=Be!B$2,$C93=Be!A$2,F93="ja"),(6*J93+K93))+IF(AND($D93=Be!B$4,$C93=Be!A$2,F93="ja"),(6*J93+K93))+IF(AND($D93=Be!B$2,$C93=Be!A$3,F93="ja"),(6*J93+K93+E93))+IF(AND($D93=Be!B$4,$C93=Be!A$3,F93="ja"),(6*J93+K93+E93))+IF(AND($D93=Be!B$5,$C93=Be!A$3,F93="ja"),(6*J93+K93+E93))+IF(AND($D93=Be!B$5,$C93=Be!A$2),(E93))+IF(AND($D93=Be!B$5,$C93=Be!A$2,F93="ja"),(6*J93+K93))+IF(AND($D93=Be!B$2,$C93=Be!A$2,F93="ja",I93="ja"),(H93*Be!G$2))+IF(AND($D93=Be!B$4,$C93=Be!A$2,F93="ja",I93="ja"),(H93*Be!G$2))+IF(AND($D93=Be!B$2,$C93=Be!A$3,F93="ja",I93="ja"),(H93*Be!G$2))+IF(AND($D93=Be!B$4,$C93=Be!A$3,F93="ja",I93="ja"),(H93*Be!G$2))+IF(AND($D93=Be!B$5,$C93=Be!A$3,F93="ja",I93="ja"),(H93*Be!G$2))+IF(AND($D93=Be!B$5,$C93=Be!A$2,F93="ja",I93="ja"),(H93*Be!G$2))</f>
        <v>0</v>
      </c>
      <c r="N93" s="30">
        <f>IF(AND($D93=Be!B$9,$C93=Be!A$2),(E93))+IF(AND($D93=Be!B$10,$C93=Be!A$2),(E93))+IF(AND($D93=Be!B$11,$C93=Be!A$2),(E93))</f>
        <v>0</v>
      </c>
    </row>
    <row r="94" spans="1:14" x14ac:dyDescent="0.3">
      <c r="A94" s="3"/>
      <c r="B94" s="3"/>
      <c r="C94" s="3"/>
      <c r="D94" s="3"/>
      <c r="E94" s="4"/>
      <c r="F94" s="5"/>
      <c r="G94" s="6"/>
      <c r="H94" s="6"/>
      <c r="I94" s="6"/>
      <c r="J94" s="6"/>
      <c r="K94" s="6"/>
      <c r="L94" s="29">
        <f>IF(AND($D94=Be!B$6,$C94=Be!A$6,F94="ja"),(Be!C$5))+IF(AND($D94=Be!B$7,$C94=Be!A$6,F94="ja"),(Be!C$6))+IF(AND($D94=Be!B$6,$C94=Be!A$4,F94="ja"),(Be!C$5))+IF(AND($D94=Be!B$7,$C94=Be!A$4,F94="ja"),(Be!C$6))+IF(AND($D94=Be!B$6,$C94=Be!A$2),(E94))+IF(AND($D94=Be!B$7,$C94=Be!A$2),(E94))+IF(AND($D94=Be!B$6,$C94=Be!A$2,F94="ja"),(100*G94+K94))+IF(AND($D94=Be!B$7,$C94=Be!A$2,F94="ja"),(100*G94+K94))+IF(AND($D94=Be!B$6,$C94=Be!A$3,F94="ja"),(100*G94+K94+E94))+IF(AND($D94=Be!B$7,$C94=Be!A$3,F94="ja"),(100*G94+K94+E94))+IF(AND($D94=Be!B$8,$C94=Be!A$2),(E94))+IF(AND($D94=Be!B$8,$C94=Be!A$2,F94="ja"),(K94))+IF(AND($D94=Be!B$8,$C94=Be!A$3,F94="ja"),(K94+300+E94))+IF(AND($D94=Be!B$8,$C94=Be!A$5,F94="ja"),(E94))+IF(AND($D94=Be!B$3,$C94=Be!A$6,F94="ja"),(E94+6*J94))+IF(AND($D94=Be!B$3,$C94=Be!A$4,F94="ja"),(E94+6*J94))+IF(AND($D94=Be!B$3,$C94=Be!A$2),(E94))+IF(AND($D94=Be!B$3,$C94=Be!A$2,F94="ja"),(6*J94+K94))+IF(AND($D94=Be!B$3,$C94=Be!A$3,F94="ja"),(6*J94+K94+E94))+IF(AND($D94=Be!B$6,$C94=Be!A$2,F94="ja",I94="ja"),(H94*Be!G$2))+IF(AND($D94=Be!B$7,$C94=Be!A$2,F94="ja",I94="ja"),(H94*Be!G$2))+IF(AND($D94=Be!B$6,$C94=Be!A$3,F94="ja",I94="ja"),(H94*Be!G$2))+IF(AND($D94=Be!B$8,$C94=Be!A$2,F94="ja",I94="ja"),(H94*Be!G$2))+IF(AND($D94=Be!B$8,$C94=Be!A$3,F94="ja",I94="ja"),(H94*Be!G$2))+IF(AND($D94=Be!B$8,$C94=Be!A$5,F94="ja",I94="ja"),(H94*Be!G$2))+IF(AND($D94=Be!B$3,$C94=Be!A$2,F94="ja",I94="ja"),(H94*Be!G$2))+IF(AND($D94=Be!B$3,$C94=Be!A$3,F94="ja",I94="ja"),(H94*Be!G$2))+IF(AND($D94=Be!B$7,$C94=Be!A$3,F94="ja",I94="ja"),(H94*Be!G$2))</f>
        <v>0</v>
      </c>
      <c r="M94" s="30">
        <f>IF(AND($D94=Be!B$2,$C94=Be!A$6,F94="ja"),(E94+6*J94))+IF(AND($D94=Be!B$4,$C94=Be!A$6,F94="ja"),(E94+6*J94))+IF(AND($D94=Be!B$5,$C94=Be!A$6,F94="ja"),(E94+6*J94))+IF(AND($D94=Be!B$2,$C94=Be!A$7),(E94))+IF(AND($D94=Be!B$2,$C94=Be!A$7,F94="ja"),(6*J94))+IF(AND($D94=Be!B$2,$C94=Be!A$4,F94="ja"),(E94+6*J94))+IF(AND($D94=Be!B$4,$C94=Be!A$4,F94="ja"),(E94+6*J94))+IF(AND($D94=Be!B$5,$C94=Be!A$4,F94="ja"),(E94+6*J94))+IF(AND($D94=Be!B$2,$C94=Be!A$2),(E94))+IF(AND($D94=Be!B$4,$C94=Be!A$2),(E94))+IF(AND($D94=Be!B$2,$C94=Be!A$2,F94="ja"),(6*J94+K94))+IF(AND($D94=Be!B$4,$C94=Be!A$2,F94="ja"),(6*J94+K94))+IF(AND($D94=Be!B$2,$C94=Be!A$3,F94="ja"),(6*J94+K94+E94))+IF(AND($D94=Be!B$4,$C94=Be!A$3,F94="ja"),(6*J94+K94+E94))+IF(AND($D94=Be!B$5,$C94=Be!A$3,F94="ja"),(6*J94+K94+E94))+IF(AND($D94=Be!B$5,$C94=Be!A$2),(E94))+IF(AND($D94=Be!B$5,$C94=Be!A$2,F94="ja"),(6*J94+K94))+IF(AND($D94=Be!B$2,$C94=Be!A$2,F94="ja",I94="ja"),(H94*Be!G$2))+IF(AND($D94=Be!B$4,$C94=Be!A$2,F94="ja",I94="ja"),(H94*Be!G$2))+IF(AND($D94=Be!B$2,$C94=Be!A$3,F94="ja",I94="ja"),(H94*Be!G$2))+IF(AND($D94=Be!B$4,$C94=Be!A$3,F94="ja",I94="ja"),(H94*Be!G$2))+IF(AND($D94=Be!B$5,$C94=Be!A$3,F94="ja",I94="ja"),(H94*Be!G$2))+IF(AND($D94=Be!B$5,$C94=Be!A$2,F94="ja",I94="ja"),(H94*Be!G$2))</f>
        <v>0</v>
      </c>
      <c r="N94" s="30">
        <f>IF(AND($D94=Be!B$9,$C94=Be!A$2),(E94))+IF(AND($D94=Be!B$10,$C94=Be!A$2),(E94))+IF(AND($D94=Be!B$11,$C94=Be!A$2),(E94))</f>
        <v>0</v>
      </c>
    </row>
    <row r="95" spans="1:14" x14ac:dyDescent="0.3">
      <c r="A95" s="3"/>
      <c r="B95" s="3"/>
      <c r="C95" s="3"/>
      <c r="D95" s="3"/>
      <c r="E95" s="4"/>
      <c r="F95" s="5"/>
      <c r="G95" s="6"/>
      <c r="H95" s="6"/>
      <c r="I95" s="6"/>
      <c r="J95" s="6"/>
      <c r="K95" s="6"/>
      <c r="L95" s="29">
        <f>IF(AND($D95=Be!B$6,$C95=Be!A$6,F95="ja"),(Be!C$5))+IF(AND($D95=Be!B$7,$C95=Be!A$6,F95="ja"),(Be!C$6))+IF(AND($D95=Be!B$6,$C95=Be!A$4,F95="ja"),(Be!C$5))+IF(AND($D95=Be!B$7,$C95=Be!A$4,F95="ja"),(Be!C$6))+IF(AND($D95=Be!B$6,$C95=Be!A$2),(E95))+IF(AND($D95=Be!B$7,$C95=Be!A$2),(E95))+IF(AND($D95=Be!B$6,$C95=Be!A$2,F95="ja"),(100*G95+K95))+IF(AND($D95=Be!B$7,$C95=Be!A$2,F95="ja"),(100*G95+K95))+IF(AND($D95=Be!B$6,$C95=Be!A$3,F95="ja"),(100*G95+K95+E95))+IF(AND($D95=Be!B$7,$C95=Be!A$3,F95="ja"),(100*G95+K95+E95))+IF(AND($D95=Be!B$8,$C95=Be!A$2),(E95))+IF(AND($D95=Be!B$8,$C95=Be!A$2,F95="ja"),(K95))+IF(AND($D95=Be!B$8,$C95=Be!A$3,F95="ja"),(K95+300+E95))+IF(AND($D95=Be!B$8,$C95=Be!A$5,F95="ja"),(E95))+IF(AND($D95=Be!B$3,$C95=Be!A$6,F95="ja"),(E95+6*J95))+IF(AND($D95=Be!B$3,$C95=Be!A$4,F95="ja"),(E95+6*J95))+IF(AND($D95=Be!B$3,$C95=Be!A$2),(E95))+IF(AND($D95=Be!B$3,$C95=Be!A$2,F95="ja"),(6*J95+K95))+IF(AND($D95=Be!B$3,$C95=Be!A$3,F95="ja"),(6*J95+K95+E95))+IF(AND($D95=Be!B$6,$C95=Be!A$2,F95="ja",I95="ja"),(H95*Be!G$2))+IF(AND($D95=Be!B$7,$C95=Be!A$2,F95="ja",I95="ja"),(H95*Be!G$2))+IF(AND($D95=Be!B$6,$C95=Be!A$3,F95="ja",I95="ja"),(H95*Be!G$2))+IF(AND($D95=Be!B$8,$C95=Be!A$2,F95="ja",I95="ja"),(H95*Be!G$2))+IF(AND($D95=Be!B$8,$C95=Be!A$3,F95="ja",I95="ja"),(H95*Be!G$2))+IF(AND($D95=Be!B$8,$C95=Be!A$5,F95="ja",I95="ja"),(H95*Be!G$2))+IF(AND($D95=Be!B$3,$C95=Be!A$2,F95="ja",I95="ja"),(H95*Be!G$2))+IF(AND($D95=Be!B$3,$C95=Be!A$3,F95="ja",I95="ja"),(H95*Be!G$2))+IF(AND($D95=Be!B$7,$C95=Be!A$3,F95="ja",I95="ja"),(H95*Be!G$2))</f>
        <v>0</v>
      </c>
      <c r="M95" s="30">
        <f>IF(AND($D95=Be!B$2,$C95=Be!A$6,F95="ja"),(E95+6*J95))+IF(AND($D95=Be!B$4,$C95=Be!A$6,F95="ja"),(E95+6*J95))+IF(AND($D95=Be!B$5,$C95=Be!A$6,F95="ja"),(E95+6*J95))+IF(AND($D95=Be!B$2,$C95=Be!A$7),(E95))+IF(AND($D95=Be!B$2,$C95=Be!A$7,F95="ja"),(6*J95))+IF(AND($D95=Be!B$2,$C95=Be!A$4,F95="ja"),(E95+6*J95))+IF(AND($D95=Be!B$4,$C95=Be!A$4,F95="ja"),(E95+6*J95))+IF(AND($D95=Be!B$5,$C95=Be!A$4,F95="ja"),(E95+6*J95))+IF(AND($D95=Be!B$2,$C95=Be!A$2),(E95))+IF(AND($D95=Be!B$4,$C95=Be!A$2),(E95))+IF(AND($D95=Be!B$2,$C95=Be!A$2,F95="ja"),(6*J95+K95))+IF(AND($D95=Be!B$4,$C95=Be!A$2,F95="ja"),(6*J95+K95))+IF(AND($D95=Be!B$2,$C95=Be!A$3,F95="ja"),(6*J95+K95+E95))+IF(AND($D95=Be!B$4,$C95=Be!A$3,F95="ja"),(6*J95+K95+E95))+IF(AND($D95=Be!B$5,$C95=Be!A$3,F95="ja"),(6*J95+K95+E95))+IF(AND($D95=Be!B$5,$C95=Be!A$2),(E95))+IF(AND($D95=Be!B$5,$C95=Be!A$2,F95="ja"),(6*J95+K95))+IF(AND($D95=Be!B$2,$C95=Be!A$2,F95="ja",I95="ja"),(H95*Be!G$2))+IF(AND($D95=Be!B$4,$C95=Be!A$2,F95="ja",I95="ja"),(H95*Be!G$2))+IF(AND($D95=Be!B$2,$C95=Be!A$3,F95="ja",I95="ja"),(H95*Be!G$2))+IF(AND($D95=Be!B$4,$C95=Be!A$3,F95="ja",I95="ja"),(H95*Be!G$2))+IF(AND($D95=Be!B$5,$C95=Be!A$3,F95="ja",I95="ja"),(H95*Be!G$2))+IF(AND($D95=Be!B$5,$C95=Be!A$2,F95="ja",I95="ja"),(H95*Be!G$2))</f>
        <v>0</v>
      </c>
      <c r="N95" s="30">
        <f>IF(AND($D95=Be!B$9,$C95=Be!A$2),(E95))+IF(AND($D95=Be!B$10,$C95=Be!A$2),(E95))+IF(AND($D95=Be!B$11,$C95=Be!A$2),(E95))</f>
        <v>0</v>
      </c>
    </row>
    <row r="96" spans="1:14" x14ac:dyDescent="0.3">
      <c r="A96" s="3"/>
      <c r="B96" s="3"/>
      <c r="C96" s="3"/>
      <c r="D96" s="3"/>
      <c r="E96" s="4"/>
      <c r="F96" s="5"/>
      <c r="G96" s="6"/>
      <c r="H96" s="6"/>
      <c r="I96" s="6"/>
      <c r="J96" s="6"/>
      <c r="K96" s="6"/>
      <c r="L96" s="29">
        <f>IF(AND($D96=Be!B$6,$C96=Be!A$6,F96="ja"),(Be!C$5))+IF(AND($D96=Be!B$7,$C96=Be!A$6,F96="ja"),(Be!C$6))+IF(AND($D96=Be!B$6,$C96=Be!A$4,F96="ja"),(Be!C$5))+IF(AND($D96=Be!B$7,$C96=Be!A$4,F96="ja"),(Be!C$6))+IF(AND($D96=Be!B$6,$C96=Be!A$2),(E96))+IF(AND($D96=Be!B$7,$C96=Be!A$2),(E96))+IF(AND($D96=Be!B$6,$C96=Be!A$2,F96="ja"),(100*G96+K96))+IF(AND($D96=Be!B$7,$C96=Be!A$2,F96="ja"),(100*G96+K96))+IF(AND($D96=Be!B$6,$C96=Be!A$3,F96="ja"),(100*G96+K96+E96))+IF(AND($D96=Be!B$7,$C96=Be!A$3,F96="ja"),(100*G96+K96+E96))+IF(AND($D96=Be!B$8,$C96=Be!A$2),(E96))+IF(AND($D96=Be!B$8,$C96=Be!A$2,F96="ja"),(K96))+IF(AND($D96=Be!B$8,$C96=Be!A$3,F96="ja"),(K96+300+E96))+IF(AND($D96=Be!B$8,$C96=Be!A$5,F96="ja"),(E96))+IF(AND($D96=Be!B$3,$C96=Be!A$6,F96="ja"),(E96+6*J96))+IF(AND($D96=Be!B$3,$C96=Be!A$4,F96="ja"),(E96+6*J96))+IF(AND($D96=Be!B$3,$C96=Be!A$2),(E96))+IF(AND($D96=Be!B$3,$C96=Be!A$2,F96="ja"),(6*J96+K96))+IF(AND($D96=Be!B$3,$C96=Be!A$3,F96="ja"),(6*J96+K96+E96))+IF(AND($D96=Be!B$6,$C96=Be!A$2,F96="ja",I96="ja"),(H96*Be!G$2))+IF(AND($D96=Be!B$7,$C96=Be!A$2,F96="ja",I96="ja"),(H96*Be!G$2))+IF(AND($D96=Be!B$6,$C96=Be!A$3,F96="ja",I96="ja"),(H96*Be!G$2))+IF(AND($D96=Be!B$8,$C96=Be!A$2,F96="ja",I96="ja"),(H96*Be!G$2))+IF(AND($D96=Be!B$8,$C96=Be!A$3,F96="ja",I96="ja"),(H96*Be!G$2))+IF(AND($D96=Be!B$8,$C96=Be!A$5,F96="ja",I96="ja"),(H96*Be!G$2))+IF(AND($D96=Be!B$3,$C96=Be!A$2,F96="ja",I96="ja"),(H96*Be!G$2))+IF(AND($D96=Be!B$3,$C96=Be!A$3,F96="ja",I96="ja"),(H96*Be!G$2))+IF(AND($D96=Be!B$7,$C96=Be!A$3,F96="ja",I96="ja"),(H96*Be!G$2))</f>
        <v>0</v>
      </c>
      <c r="M96" s="30">
        <f>IF(AND($D96=Be!B$2,$C96=Be!A$6,F96="ja"),(E96+6*J96))+IF(AND($D96=Be!B$4,$C96=Be!A$6,F96="ja"),(E96+6*J96))+IF(AND($D96=Be!B$5,$C96=Be!A$6,F96="ja"),(E96+6*J96))+IF(AND($D96=Be!B$2,$C96=Be!A$7),(E96))+IF(AND($D96=Be!B$2,$C96=Be!A$7,F96="ja"),(6*J96))+IF(AND($D96=Be!B$2,$C96=Be!A$4,F96="ja"),(E96+6*J96))+IF(AND($D96=Be!B$4,$C96=Be!A$4,F96="ja"),(E96+6*J96))+IF(AND($D96=Be!B$5,$C96=Be!A$4,F96="ja"),(E96+6*J96))+IF(AND($D96=Be!B$2,$C96=Be!A$2),(E96))+IF(AND($D96=Be!B$4,$C96=Be!A$2),(E96))+IF(AND($D96=Be!B$2,$C96=Be!A$2,F96="ja"),(6*J96+K96))+IF(AND($D96=Be!B$4,$C96=Be!A$2,F96="ja"),(6*J96+K96))+IF(AND($D96=Be!B$2,$C96=Be!A$3,F96="ja"),(6*J96+K96+E96))+IF(AND($D96=Be!B$4,$C96=Be!A$3,F96="ja"),(6*J96+K96+E96))+IF(AND($D96=Be!B$5,$C96=Be!A$3,F96="ja"),(6*J96+K96+E96))+IF(AND($D96=Be!B$5,$C96=Be!A$2),(E96))+IF(AND($D96=Be!B$5,$C96=Be!A$2,F96="ja"),(6*J96+K96))+IF(AND($D96=Be!B$2,$C96=Be!A$2,F96="ja",I96="ja"),(H96*Be!G$2))+IF(AND($D96=Be!B$4,$C96=Be!A$2,F96="ja",I96="ja"),(H96*Be!G$2))+IF(AND($D96=Be!B$2,$C96=Be!A$3,F96="ja",I96="ja"),(H96*Be!G$2))+IF(AND($D96=Be!B$4,$C96=Be!A$3,F96="ja",I96="ja"),(H96*Be!G$2))+IF(AND($D96=Be!B$5,$C96=Be!A$3,F96="ja",I96="ja"),(H96*Be!G$2))+IF(AND($D96=Be!B$5,$C96=Be!A$2,F96="ja",I96="ja"),(H96*Be!G$2))</f>
        <v>0</v>
      </c>
      <c r="N96" s="30">
        <f>IF(AND($D96=Be!B$9,$C96=Be!A$2),(E96))+IF(AND($D96=Be!B$10,$C96=Be!A$2),(E96))+IF(AND($D96=Be!B$11,$C96=Be!A$2),(E96))</f>
        <v>0</v>
      </c>
    </row>
    <row r="97" spans="1:14" x14ac:dyDescent="0.3">
      <c r="A97" s="3"/>
      <c r="B97" s="3"/>
      <c r="C97" s="3"/>
      <c r="D97" s="3"/>
      <c r="E97" s="4"/>
      <c r="F97" s="5"/>
      <c r="G97" s="6"/>
      <c r="H97" s="6"/>
      <c r="I97" s="6"/>
      <c r="J97" s="6"/>
      <c r="K97" s="6"/>
      <c r="L97" s="29">
        <f>IF(AND($D97=Be!B$6,$C97=Be!A$6,F97="ja"),(Be!C$5))+IF(AND($D97=Be!B$7,$C97=Be!A$6,F97="ja"),(Be!C$6))+IF(AND($D97=Be!B$6,$C97=Be!A$4,F97="ja"),(Be!C$5))+IF(AND($D97=Be!B$7,$C97=Be!A$4,F97="ja"),(Be!C$6))+IF(AND($D97=Be!B$6,$C97=Be!A$2),(E97))+IF(AND($D97=Be!B$7,$C97=Be!A$2),(E97))+IF(AND($D97=Be!B$6,$C97=Be!A$2,F97="ja"),(100*G97+K97))+IF(AND($D97=Be!B$7,$C97=Be!A$2,F97="ja"),(100*G97+K97))+IF(AND($D97=Be!B$6,$C97=Be!A$3,F97="ja"),(100*G97+K97+E97))+IF(AND($D97=Be!B$7,$C97=Be!A$3,F97="ja"),(100*G97+K97+E97))+IF(AND($D97=Be!B$8,$C97=Be!A$2),(E97))+IF(AND($D97=Be!B$8,$C97=Be!A$2,F97="ja"),(K97))+IF(AND($D97=Be!B$8,$C97=Be!A$3,F97="ja"),(K97+300+E97))+IF(AND($D97=Be!B$8,$C97=Be!A$5,F97="ja"),(E97))+IF(AND($D97=Be!B$3,$C97=Be!A$6,F97="ja"),(E97+6*J97))+IF(AND($D97=Be!B$3,$C97=Be!A$4,F97="ja"),(E97+6*J97))+IF(AND($D97=Be!B$3,$C97=Be!A$2),(E97))+IF(AND($D97=Be!B$3,$C97=Be!A$2,F97="ja"),(6*J97+K97))+IF(AND($D97=Be!B$3,$C97=Be!A$3,F97="ja"),(6*J97+K97+E97))+IF(AND($D97=Be!B$6,$C97=Be!A$2,F97="ja",I97="ja"),(H97*Be!G$2))+IF(AND($D97=Be!B$7,$C97=Be!A$2,F97="ja",I97="ja"),(H97*Be!G$2))+IF(AND($D97=Be!B$6,$C97=Be!A$3,F97="ja",I97="ja"),(H97*Be!G$2))+IF(AND($D97=Be!B$8,$C97=Be!A$2,F97="ja",I97="ja"),(H97*Be!G$2))+IF(AND($D97=Be!B$8,$C97=Be!A$3,F97="ja",I97="ja"),(H97*Be!G$2))+IF(AND($D97=Be!B$8,$C97=Be!A$5,F97="ja",I97="ja"),(H97*Be!G$2))+IF(AND($D97=Be!B$3,$C97=Be!A$2,F97="ja",I97="ja"),(H97*Be!G$2))+IF(AND($D97=Be!B$3,$C97=Be!A$3,F97="ja",I97="ja"),(H97*Be!G$2))+IF(AND($D97=Be!B$7,$C97=Be!A$3,F97="ja",I97="ja"),(H97*Be!G$2))</f>
        <v>0</v>
      </c>
      <c r="M97" s="30">
        <f>IF(AND($D97=Be!B$2,$C97=Be!A$6,F97="ja"),(E97+6*J97))+IF(AND($D97=Be!B$4,$C97=Be!A$6,F97="ja"),(E97+6*J97))+IF(AND($D97=Be!B$5,$C97=Be!A$6,F97="ja"),(E97+6*J97))+IF(AND($D97=Be!B$2,$C97=Be!A$7),(E97))+IF(AND($D97=Be!B$2,$C97=Be!A$7,F97="ja"),(6*J97))+IF(AND($D97=Be!B$2,$C97=Be!A$4,F97="ja"),(E97+6*J97))+IF(AND($D97=Be!B$4,$C97=Be!A$4,F97="ja"),(E97+6*J97))+IF(AND($D97=Be!B$5,$C97=Be!A$4,F97="ja"),(E97+6*J97))+IF(AND($D97=Be!B$2,$C97=Be!A$2),(E97))+IF(AND($D97=Be!B$4,$C97=Be!A$2),(E97))+IF(AND($D97=Be!B$2,$C97=Be!A$2,F97="ja"),(6*J97+K97))+IF(AND($D97=Be!B$4,$C97=Be!A$2,F97="ja"),(6*J97+K97))+IF(AND($D97=Be!B$2,$C97=Be!A$3,F97="ja"),(6*J97+K97+E97))+IF(AND($D97=Be!B$4,$C97=Be!A$3,F97="ja"),(6*J97+K97+E97))+IF(AND($D97=Be!B$5,$C97=Be!A$3,F97="ja"),(6*J97+K97+E97))+IF(AND($D97=Be!B$5,$C97=Be!A$2),(E97))+IF(AND($D97=Be!B$5,$C97=Be!A$2,F97="ja"),(6*J97+K97))+IF(AND($D97=Be!B$2,$C97=Be!A$2,F97="ja",I97="ja"),(H97*Be!G$2))+IF(AND($D97=Be!B$4,$C97=Be!A$2,F97="ja",I97="ja"),(H97*Be!G$2))+IF(AND($D97=Be!B$2,$C97=Be!A$3,F97="ja",I97="ja"),(H97*Be!G$2))+IF(AND($D97=Be!B$4,$C97=Be!A$3,F97="ja",I97="ja"),(H97*Be!G$2))+IF(AND($D97=Be!B$5,$C97=Be!A$3,F97="ja",I97="ja"),(H97*Be!G$2))+IF(AND($D97=Be!B$5,$C97=Be!A$2,F97="ja",I97="ja"),(H97*Be!G$2))</f>
        <v>0</v>
      </c>
      <c r="N97" s="30">
        <f>IF(AND($D97=Be!B$9,$C97=Be!A$2),(E97))+IF(AND($D97=Be!B$10,$C97=Be!A$2),(E97))+IF(AND($D97=Be!B$11,$C97=Be!A$2),(E97))</f>
        <v>0</v>
      </c>
    </row>
    <row r="98" spans="1:14" x14ac:dyDescent="0.3">
      <c r="A98" s="3"/>
      <c r="B98" s="3"/>
      <c r="C98" s="3"/>
      <c r="D98" s="3"/>
      <c r="E98" s="4"/>
      <c r="F98" s="5"/>
      <c r="G98" s="6"/>
      <c r="H98" s="6"/>
      <c r="I98" s="6"/>
      <c r="J98" s="6"/>
      <c r="K98" s="6"/>
      <c r="L98" s="29">
        <f>IF(AND($D98=Be!B$6,$C98=Be!A$6,F98="ja"),(Be!C$5))+IF(AND($D98=Be!B$7,$C98=Be!A$6,F98="ja"),(Be!C$6))+IF(AND($D98=Be!B$6,$C98=Be!A$4,F98="ja"),(Be!C$5))+IF(AND($D98=Be!B$7,$C98=Be!A$4,F98="ja"),(Be!C$6))+IF(AND($D98=Be!B$6,$C98=Be!A$2),(E98))+IF(AND($D98=Be!B$7,$C98=Be!A$2),(E98))+IF(AND($D98=Be!B$6,$C98=Be!A$2,F98="ja"),(100*G98+K98))+IF(AND($D98=Be!B$7,$C98=Be!A$2,F98="ja"),(100*G98+K98))+IF(AND($D98=Be!B$6,$C98=Be!A$3,F98="ja"),(100*G98+K98+E98))+IF(AND($D98=Be!B$7,$C98=Be!A$3,F98="ja"),(100*G98+K98+E98))+IF(AND($D98=Be!B$8,$C98=Be!A$2),(E98))+IF(AND($D98=Be!B$8,$C98=Be!A$2,F98="ja"),(K98))+IF(AND($D98=Be!B$8,$C98=Be!A$3,F98="ja"),(K98+300+E98))+IF(AND($D98=Be!B$8,$C98=Be!A$5,F98="ja"),(E98))+IF(AND($D98=Be!B$3,$C98=Be!A$6,F98="ja"),(E98+6*J98))+IF(AND($D98=Be!B$3,$C98=Be!A$4,F98="ja"),(E98+6*J98))+IF(AND($D98=Be!B$3,$C98=Be!A$2),(E98))+IF(AND($D98=Be!B$3,$C98=Be!A$2,F98="ja"),(6*J98+K98))+IF(AND($D98=Be!B$3,$C98=Be!A$3,F98="ja"),(6*J98+K98+E98))+IF(AND($D98=Be!B$6,$C98=Be!A$2,F98="ja",I98="ja"),(H98*Be!G$2))+IF(AND($D98=Be!B$7,$C98=Be!A$2,F98="ja",I98="ja"),(H98*Be!G$2))+IF(AND($D98=Be!B$6,$C98=Be!A$3,F98="ja",I98="ja"),(H98*Be!G$2))+IF(AND($D98=Be!B$8,$C98=Be!A$2,F98="ja",I98="ja"),(H98*Be!G$2))+IF(AND($D98=Be!B$8,$C98=Be!A$3,F98="ja",I98="ja"),(H98*Be!G$2))+IF(AND($D98=Be!B$8,$C98=Be!A$5,F98="ja",I98="ja"),(H98*Be!G$2))+IF(AND($D98=Be!B$3,$C98=Be!A$2,F98="ja",I98="ja"),(H98*Be!G$2))+IF(AND($D98=Be!B$3,$C98=Be!A$3,F98="ja",I98="ja"),(H98*Be!G$2))+IF(AND($D98=Be!B$7,$C98=Be!A$3,F98="ja",I98="ja"),(H98*Be!G$2))</f>
        <v>0</v>
      </c>
      <c r="M98" s="30">
        <f>IF(AND($D98=Be!B$2,$C98=Be!A$6,F98="ja"),(E98+6*J98))+IF(AND($D98=Be!B$4,$C98=Be!A$6,F98="ja"),(E98+6*J98))+IF(AND($D98=Be!B$5,$C98=Be!A$6,F98="ja"),(E98+6*J98))+IF(AND($D98=Be!B$2,$C98=Be!A$7),(E98))+IF(AND($D98=Be!B$2,$C98=Be!A$7,F98="ja"),(6*J98))+IF(AND($D98=Be!B$2,$C98=Be!A$4,F98="ja"),(E98+6*J98))+IF(AND($D98=Be!B$4,$C98=Be!A$4,F98="ja"),(E98+6*J98))+IF(AND($D98=Be!B$5,$C98=Be!A$4,F98="ja"),(E98+6*J98))+IF(AND($D98=Be!B$2,$C98=Be!A$2),(E98))+IF(AND($D98=Be!B$4,$C98=Be!A$2),(E98))+IF(AND($D98=Be!B$2,$C98=Be!A$2,F98="ja"),(6*J98+K98))+IF(AND($D98=Be!B$4,$C98=Be!A$2,F98="ja"),(6*J98+K98))+IF(AND($D98=Be!B$2,$C98=Be!A$3,F98="ja"),(6*J98+K98+E98))+IF(AND($D98=Be!B$4,$C98=Be!A$3,F98="ja"),(6*J98+K98+E98))+IF(AND($D98=Be!B$5,$C98=Be!A$3,F98="ja"),(6*J98+K98+E98))+IF(AND($D98=Be!B$5,$C98=Be!A$2),(E98))+IF(AND($D98=Be!B$5,$C98=Be!A$2,F98="ja"),(6*J98+K98))+IF(AND($D98=Be!B$2,$C98=Be!A$2,F98="ja",I98="ja"),(H98*Be!G$2))+IF(AND($D98=Be!B$4,$C98=Be!A$2,F98="ja",I98="ja"),(H98*Be!G$2))+IF(AND($D98=Be!B$2,$C98=Be!A$3,F98="ja",I98="ja"),(H98*Be!G$2))+IF(AND($D98=Be!B$4,$C98=Be!A$3,F98="ja",I98="ja"),(H98*Be!G$2))+IF(AND($D98=Be!B$5,$C98=Be!A$3,F98="ja",I98="ja"),(H98*Be!G$2))+IF(AND($D98=Be!B$5,$C98=Be!A$2,F98="ja",I98="ja"),(H98*Be!G$2))</f>
        <v>0</v>
      </c>
      <c r="N98" s="30">
        <f>IF(AND($D98=Be!B$9,$C98=Be!A$2),(E98))+IF(AND($D98=Be!B$10,$C98=Be!A$2),(E98))+IF(AND($D98=Be!B$11,$C98=Be!A$2),(E98))</f>
        <v>0</v>
      </c>
    </row>
    <row r="99" spans="1:14" x14ac:dyDescent="0.3">
      <c r="A99" s="3"/>
      <c r="B99" s="3"/>
      <c r="C99" s="3"/>
      <c r="D99" s="3"/>
      <c r="E99" s="4"/>
      <c r="F99" s="5"/>
      <c r="G99" s="6"/>
      <c r="H99" s="6"/>
      <c r="I99" s="6"/>
      <c r="J99" s="6"/>
      <c r="K99" s="6"/>
      <c r="L99" s="29">
        <f>IF(AND($D99=Be!B$6,$C99=Be!A$6,F99="ja"),(Be!C$5))+IF(AND($D99=Be!B$7,$C99=Be!A$6,F99="ja"),(Be!C$6))+IF(AND($D99=Be!B$6,$C99=Be!A$4,F99="ja"),(Be!C$5))+IF(AND($D99=Be!B$7,$C99=Be!A$4,F99="ja"),(Be!C$6))+IF(AND($D99=Be!B$6,$C99=Be!A$2),(E99))+IF(AND($D99=Be!B$7,$C99=Be!A$2),(E99))+IF(AND($D99=Be!B$6,$C99=Be!A$2,F99="ja"),(100*G99+K99))+IF(AND($D99=Be!B$7,$C99=Be!A$2,F99="ja"),(100*G99+K99))+IF(AND($D99=Be!B$6,$C99=Be!A$3,F99="ja"),(100*G99+K99+E99))+IF(AND($D99=Be!B$7,$C99=Be!A$3,F99="ja"),(100*G99+K99+E99))+IF(AND($D99=Be!B$8,$C99=Be!A$2),(E99))+IF(AND($D99=Be!B$8,$C99=Be!A$2,F99="ja"),(K99))+IF(AND($D99=Be!B$8,$C99=Be!A$3,F99="ja"),(K99+300+E99))+IF(AND($D99=Be!B$8,$C99=Be!A$5,F99="ja"),(E99))+IF(AND($D99=Be!B$3,$C99=Be!A$6,F99="ja"),(E99+6*J99))+IF(AND($D99=Be!B$3,$C99=Be!A$4,F99="ja"),(E99+6*J99))+IF(AND($D99=Be!B$3,$C99=Be!A$2),(E99))+IF(AND($D99=Be!B$3,$C99=Be!A$2,F99="ja"),(6*J99+K99))+IF(AND($D99=Be!B$3,$C99=Be!A$3,F99="ja"),(6*J99+K99+E99))+IF(AND($D99=Be!B$6,$C99=Be!A$2,F99="ja",I99="ja"),(H99*Be!G$2))+IF(AND($D99=Be!B$7,$C99=Be!A$2,F99="ja",I99="ja"),(H99*Be!G$2))+IF(AND($D99=Be!B$6,$C99=Be!A$3,F99="ja",I99="ja"),(H99*Be!G$2))+IF(AND($D99=Be!B$8,$C99=Be!A$2,F99="ja",I99="ja"),(H99*Be!G$2))+IF(AND($D99=Be!B$8,$C99=Be!A$3,F99="ja",I99="ja"),(H99*Be!G$2))+IF(AND($D99=Be!B$8,$C99=Be!A$5,F99="ja",I99="ja"),(H99*Be!G$2))+IF(AND($D99=Be!B$3,$C99=Be!A$2,F99="ja",I99="ja"),(H99*Be!G$2))+IF(AND($D99=Be!B$3,$C99=Be!A$3,F99="ja",I99="ja"),(H99*Be!G$2))+IF(AND($D99=Be!B$7,$C99=Be!A$3,F99="ja",I99="ja"),(H99*Be!G$2))</f>
        <v>0</v>
      </c>
      <c r="M99" s="30">
        <f>IF(AND($D99=Be!B$2,$C99=Be!A$6,F99="ja"),(E99+6*J99))+IF(AND($D99=Be!B$4,$C99=Be!A$6,F99="ja"),(E99+6*J99))+IF(AND($D99=Be!B$5,$C99=Be!A$6,F99="ja"),(E99+6*J99))+IF(AND($D99=Be!B$2,$C99=Be!A$7),(E99))+IF(AND($D99=Be!B$2,$C99=Be!A$7,F99="ja"),(6*J99))+IF(AND($D99=Be!B$2,$C99=Be!A$4,F99="ja"),(E99+6*J99))+IF(AND($D99=Be!B$4,$C99=Be!A$4,F99="ja"),(E99+6*J99))+IF(AND($D99=Be!B$5,$C99=Be!A$4,F99="ja"),(E99+6*J99))+IF(AND($D99=Be!B$2,$C99=Be!A$2),(E99))+IF(AND($D99=Be!B$4,$C99=Be!A$2),(E99))+IF(AND($D99=Be!B$2,$C99=Be!A$2,F99="ja"),(6*J99+K99))+IF(AND($D99=Be!B$4,$C99=Be!A$2,F99="ja"),(6*J99+K99))+IF(AND($D99=Be!B$2,$C99=Be!A$3,F99="ja"),(6*J99+K99+E99))+IF(AND($D99=Be!B$4,$C99=Be!A$3,F99="ja"),(6*J99+K99+E99))+IF(AND($D99=Be!B$5,$C99=Be!A$3,F99="ja"),(6*J99+K99+E99))+IF(AND($D99=Be!B$5,$C99=Be!A$2),(E99))+IF(AND($D99=Be!B$5,$C99=Be!A$2,F99="ja"),(6*J99+K99))+IF(AND($D99=Be!B$2,$C99=Be!A$2,F99="ja",I99="ja"),(H99*Be!G$2))+IF(AND($D99=Be!B$4,$C99=Be!A$2,F99="ja",I99="ja"),(H99*Be!G$2))+IF(AND($D99=Be!B$2,$C99=Be!A$3,F99="ja",I99="ja"),(H99*Be!G$2))+IF(AND($D99=Be!B$4,$C99=Be!A$3,F99="ja",I99="ja"),(H99*Be!G$2))+IF(AND($D99=Be!B$5,$C99=Be!A$3,F99="ja",I99="ja"),(H99*Be!G$2))+IF(AND($D99=Be!B$5,$C99=Be!A$2,F99="ja",I99="ja"),(H99*Be!G$2))</f>
        <v>0</v>
      </c>
      <c r="N99" s="30">
        <f>IF(AND($D99=Be!B$9,$C99=Be!A$2),(E99))+IF(AND($D99=Be!B$10,$C99=Be!A$2),(E99))+IF(AND($D99=Be!B$11,$C99=Be!A$2),(E99))</f>
        <v>0</v>
      </c>
    </row>
    <row r="100" spans="1:14" x14ac:dyDescent="0.3">
      <c r="A100" s="3"/>
      <c r="B100" s="3"/>
      <c r="C100" s="3"/>
      <c r="D100" s="3"/>
      <c r="E100" s="4"/>
      <c r="F100" s="5"/>
      <c r="G100" s="6"/>
      <c r="H100" s="6"/>
      <c r="I100" s="6"/>
      <c r="J100" s="6"/>
      <c r="K100" s="6"/>
      <c r="L100" s="29">
        <f>IF(AND($D100=Be!B$6,$C100=Be!A$6,F100="ja"),(Be!C$5))+IF(AND($D100=Be!B$7,$C100=Be!A$6,F100="ja"),(Be!C$6))+IF(AND($D100=Be!B$6,$C100=Be!A$4,F100="ja"),(Be!C$5))+IF(AND($D100=Be!B$7,$C100=Be!A$4,F100="ja"),(Be!C$6))+IF(AND($D100=Be!B$6,$C100=Be!A$2),(E100))+IF(AND($D100=Be!B$7,$C100=Be!A$2),(E100))+IF(AND($D100=Be!B$6,$C100=Be!A$2,F100="ja"),(100*G100+K100))+IF(AND($D100=Be!B$7,$C100=Be!A$2,F100="ja"),(100*G100+K100))+IF(AND($D100=Be!B$6,$C100=Be!A$3,F100="ja"),(100*G100+K100+E100))+IF(AND($D100=Be!B$7,$C100=Be!A$3,F100="ja"),(100*G100+K100+E100))+IF(AND($D100=Be!B$8,$C100=Be!A$2),(E100))+IF(AND($D100=Be!B$8,$C100=Be!A$2,F100="ja"),(K100))+IF(AND($D100=Be!B$8,$C100=Be!A$3,F100="ja"),(K100+300+E100))+IF(AND($D100=Be!B$8,$C100=Be!A$5,F100="ja"),(E100))+IF(AND($D100=Be!B$3,$C100=Be!A$6,F100="ja"),(E100+6*J100))+IF(AND($D100=Be!B$3,$C100=Be!A$4,F100="ja"),(E100+6*J100))+IF(AND($D100=Be!B$3,$C100=Be!A$2),(E100))+IF(AND($D100=Be!B$3,$C100=Be!A$2,F100="ja"),(6*J100+K100))+IF(AND($D100=Be!B$3,$C100=Be!A$3,F100="ja"),(6*J100+K100+E100))+IF(AND($D100=Be!B$6,$C100=Be!A$2,F100="ja",I100="ja"),(H100*Be!G$2))+IF(AND($D100=Be!B$7,$C100=Be!A$2,F100="ja",I100="ja"),(H100*Be!G$2))+IF(AND($D100=Be!B$6,$C100=Be!A$3,F100="ja",I100="ja"),(H100*Be!G$2))+IF(AND($D100=Be!B$8,$C100=Be!A$2,F100="ja",I100="ja"),(H100*Be!G$2))+IF(AND($D100=Be!B$8,$C100=Be!A$3,F100="ja",I100="ja"),(H100*Be!G$2))+IF(AND($D100=Be!B$8,$C100=Be!A$5,F100="ja",I100="ja"),(H100*Be!G$2))+IF(AND($D100=Be!B$3,$C100=Be!A$2,F100="ja",I100="ja"),(H100*Be!G$2))+IF(AND($D100=Be!B$3,$C100=Be!A$3,F100="ja",I100="ja"),(H100*Be!G$2))+IF(AND($D100=Be!B$7,$C100=Be!A$3,F100="ja",I100="ja"),(H100*Be!G$2))</f>
        <v>0</v>
      </c>
      <c r="M100" s="30">
        <f>IF(AND($D100=Be!B$2,$C100=Be!A$6,F100="ja"),(E100+6*J100))+IF(AND($D100=Be!B$4,$C100=Be!A$6,F100="ja"),(E100+6*J100))+IF(AND($D100=Be!B$5,$C100=Be!A$6,F100="ja"),(E100+6*J100))+IF(AND($D100=Be!B$2,$C100=Be!A$7),(E100))+IF(AND($D100=Be!B$2,$C100=Be!A$7,F100="ja"),(6*J100))+IF(AND($D100=Be!B$2,$C100=Be!A$4,F100="ja"),(E100+6*J100))+IF(AND($D100=Be!B$4,$C100=Be!A$4,F100="ja"),(E100+6*J100))+IF(AND($D100=Be!B$5,$C100=Be!A$4,F100="ja"),(E100+6*J100))+IF(AND($D100=Be!B$2,$C100=Be!A$2),(E100))+IF(AND($D100=Be!B$4,$C100=Be!A$2),(E100))+IF(AND($D100=Be!B$2,$C100=Be!A$2,F100="ja"),(6*J100+K100))+IF(AND($D100=Be!B$4,$C100=Be!A$2,F100="ja"),(6*J100+K100))+IF(AND($D100=Be!B$2,$C100=Be!A$3,F100="ja"),(6*J100+K100+E100))+IF(AND($D100=Be!B$4,$C100=Be!A$3,F100="ja"),(6*J100+K100+E100))+IF(AND($D100=Be!B$5,$C100=Be!A$3,F100="ja"),(6*J100+K100+E100))+IF(AND($D100=Be!B$5,$C100=Be!A$2),(E100))+IF(AND($D100=Be!B$5,$C100=Be!A$2,F100="ja"),(6*J100+K100))+IF(AND($D100=Be!B$2,$C100=Be!A$2,F100="ja",I100="ja"),(H100*Be!G$2))+IF(AND($D100=Be!B$4,$C100=Be!A$2,F100="ja",I100="ja"),(H100*Be!G$2))+IF(AND($D100=Be!B$2,$C100=Be!A$3,F100="ja",I100="ja"),(H100*Be!G$2))+IF(AND($D100=Be!B$4,$C100=Be!A$3,F100="ja",I100="ja"),(H100*Be!G$2))+IF(AND($D100=Be!B$5,$C100=Be!A$3,F100="ja",I100="ja"),(H100*Be!G$2))+IF(AND($D100=Be!B$5,$C100=Be!A$2,F100="ja",I100="ja"),(H100*Be!G$2))</f>
        <v>0</v>
      </c>
      <c r="N100" s="30">
        <f>IF(AND($D100=Be!B$9,$C100=Be!A$2),(E100))+IF(AND($D100=Be!B$10,$C100=Be!A$2),(E100))+IF(AND($D100=Be!B$11,$C100=Be!A$2),(E100))</f>
        <v>0</v>
      </c>
    </row>
    <row r="101" spans="1:14" x14ac:dyDescent="0.3">
      <c r="A101" s="3"/>
      <c r="B101" s="3"/>
      <c r="C101" s="3"/>
      <c r="D101" s="3"/>
      <c r="E101" s="4"/>
      <c r="F101" s="5"/>
      <c r="G101" s="6"/>
      <c r="H101" s="6"/>
      <c r="I101" s="6"/>
      <c r="J101" s="6"/>
      <c r="K101" s="6"/>
      <c r="L101" s="29">
        <f>IF(AND($D101=Be!B$6,$C101=Be!A$6,F101="ja"),(Be!C$5))+IF(AND($D101=Be!B$7,$C101=Be!A$6,F101="ja"),(Be!C$6))+IF(AND($D101=Be!B$6,$C101=Be!A$4,F101="ja"),(Be!C$5))+IF(AND($D101=Be!B$7,$C101=Be!A$4,F101="ja"),(Be!C$6))+IF(AND($D101=Be!B$6,$C101=Be!A$2),(E101))+IF(AND($D101=Be!B$7,$C101=Be!A$2),(E101))+IF(AND($D101=Be!B$6,$C101=Be!A$2,F101="ja"),(100*G101+K101))+IF(AND($D101=Be!B$7,$C101=Be!A$2,F101="ja"),(100*G101+K101))+IF(AND($D101=Be!B$6,$C101=Be!A$3,F101="ja"),(100*G101+K101+E101))+IF(AND($D101=Be!B$7,$C101=Be!A$3,F101="ja"),(100*G101+K101+E101))+IF(AND($D101=Be!B$8,$C101=Be!A$2),(E101))+IF(AND($D101=Be!B$8,$C101=Be!A$2,F101="ja"),(K101))+IF(AND($D101=Be!B$8,$C101=Be!A$3,F101="ja"),(K101+300+E101))+IF(AND($D101=Be!B$8,$C101=Be!A$5,F101="ja"),(E101))+IF(AND($D101=Be!B$3,$C101=Be!A$6,F101="ja"),(E101+6*J101))+IF(AND($D101=Be!B$3,$C101=Be!A$4,F101="ja"),(E101+6*J101))+IF(AND($D101=Be!B$3,$C101=Be!A$2),(E101))+IF(AND($D101=Be!B$3,$C101=Be!A$2,F101="ja"),(6*J101+K101))+IF(AND($D101=Be!B$3,$C101=Be!A$3,F101="ja"),(6*J101+K101+E101))+IF(AND($D101=Be!B$6,$C101=Be!A$2,F101="ja",I101="ja"),(H101*Be!G$2))+IF(AND($D101=Be!B$7,$C101=Be!A$2,F101="ja",I101="ja"),(H101*Be!G$2))+IF(AND($D101=Be!B$6,$C101=Be!A$3,F101="ja",I101="ja"),(H101*Be!G$2))+IF(AND($D101=Be!B$8,$C101=Be!A$2,F101="ja",I101="ja"),(H101*Be!G$2))+IF(AND($D101=Be!B$8,$C101=Be!A$3,F101="ja",I101="ja"),(H101*Be!G$2))+IF(AND($D101=Be!B$8,$C101=Be!A$5,F101="ja",I101="ja"),(H101*Be!G$2))+IF(AND($D101=Be!B$3,$C101=Be!A$2,F101="ja",I101="ja"),(H101*Be!G$2))+IF(AND($D101=Be!B$3,$C101=Be!A$3,F101="ja",I101="ja"),(H101*Be!G$2))+IF(AND($D101=Be!B$7,$C101=Be!A$3,F101="ja",I101="ja"),(H101*Be!G$2))</f>
        <v>0</v>
      </c>
      <c r="M101" s="30">
        <f>IF(AND($D101=Be!B$2,$C101=Be!A$6,F101="ja"),(E101+6*J101))+IF(AND($D101=Be!B$4,$C101=Be!A$6,F101="ja"),(E101+6*J101))+IF(AND($D101=Be!B$5,$C101=Be!A$6,F101="ja"),(E101+6*J101))+IF(AND($D101=Be!B$2,$C101=Be!A$7),(E101))+IF(AND($D101=Be!B$2,$C101=Be!A$7,F101="ja"),(6*J101))+IF(AND($D101=Be!B$2,$C101=Be!A$4,F101="ja"),(E101+6*J101))+IF(AND($D101=Be!B$4,$C101=Be!A$4,F101="ja"),(E101+6*J101))+IF(AND($D101=Be!B$5,$C101=Be!A$4,F101="ja"),(E101+6*J101))+IF(AND($D101=Be!B$2,$C101=Be!A$2),(E101))+IF(AND($D101=Be!B$4,$C101=Be!A$2),(E101))+IF(AND($D101=Be!B$2,$C101=Be!A$2,F101="ja"),(6*J101+K101))+IF(AND($D101=Be!B$4,$C101=Be!A$2,F101="ja"),(6*J101+K101))+IF(AND($D101=Be!B$2,$C101=Be!A$3,F101="ja"),(6*J101+K101+E101))+IF(AND($D101=Be!B$4,$C101=Be!A$3,F101="ja"),(6*J101+K101+E101))+IF(AND($D101=Be!B$5,$C101=Be!A$3,F101="ja"),(6*J101+K101+E101))+IF(AND($D101=Be!B$5,$C101=Be!A$2),(E101))+IF(AND($D101=Be!B$5,$C101=Be!A$2,F101="ja"),(6*J101+K101))+IF(AND($D101=Be!B$2,$C101=Be!A$2,F101="ja",I101="ja"),(H101*Be!G$2))+IF(AND($D101=Be!B$4,$C101=Be!A$2,F101="ja",I101="ja"),(H101*Be!G$2))+IF(AND($D101=Be!B$2,$C101=Be!A$3,F101="ja",I101="ja"),(H101*Be!G$2))+IF(AND($D101=Be!B$4,$C101=Be!A$3,F101="ja",I101="ja"),(H101*Be!G$2))+IF(AND($D101=Be!B$5,$C101=Be!A$3,F101="ja",I101="ja"),(H101*Be!G$2))+IF(AND($D101=Be!B$5,$C101=Be!A$2,F101="ja",I101="ja"),(H101*Be!G$2))</f>
        <v>0</v>
      </c>
      <c r="N101" s="30">
        <f>IF(AND($D101=Be!B$9,$C101=Be!A$2),(E101))+IF(AND($D101=Be!B$10,$C101=Be!A$2),(E101))+IF(AND($D101=Be!B$11,$C101=Be!A$2),(E101))</f>
        <v>0</v>
      </c>
    </row>
    <row r="102" spans="1:14" x14ac:dyDescent="0.3">
      <c r="A102" s="3"/>
      <c r="B102" s="3"/>
      <c r="C102" s="3"/>
      <c r="D102" s="3"/>
      <c r="E102" s="4"/>
      <c r="F102" s="5"/>
      <c r="G102" s="6"/>
      <c r="H102" s="6"/>
      <c r="I102" s="6"/>
      <c r="J102" s="6"/>
      <c r="K102" s="6"/>
      <c r="L102" s="29">
        <f>IF(AND($D102=Be!B$6,$C102=Be!A$6,F102="ja"),(Be!C$5))+IF(AND($D102=Be!B$7,$C102=Be!A$6,F102="ja"),(Be!C$6))+IF(AND($D102=Be!B$6,$C102=Be!A$4,F102="ja"),(Be!C$5))+IF(AND($D102=Be!B$7,$C102=Be!A$4,F102="ja"),(Be!C$6))+IF(AND($D102=Be!B$6,$C102=Be!A$2),(E102))+IF(AND($D102=Be!B$7,$C102=Be!A$2),(E102))+IF(AND($D102=Be!B$6,$C102=Be!A$2,F102="ja"),(100*G102+K102))+IF(AND($D102=Be!B$7,$C102=Be!A$2,F102="ja"),(100*G102+K102))+IF(AND($D102=Be!B$6,$C102=Be!A$3,F102="ja"),(100*G102+K102+E102))+IF(AND($D102=Be!B$7,$C102=Be!A$3,F102="ja"),(100*G102+K102+E102))+IF(AND($D102=Be!B$8,$C102=Be!A$2),(E102))+IF(AND($D102=Be!B$8,$C102=Be!A$2,F102="ja"),(K102))+IF(AND($D102=Be!B$8,$C102=Be!A$3,F102="ja"),(K102+300+E102))+IF(AND($D102=Be!B$8,$C102=Be!A$5,F102="ja"),(E102))+IF(AND($D102=Be!B$3,$C102=Be!A$6,F102="ja"),(E102+6*J102))+IF(AND($D102=Be!B$3,$C102=Be!A$4,F102="ja"),(E102+6*J102))+IF(AND($D102=Be!B$3,$C102=Be!A$2),(E102))+IF(AND($D102=Be!B$3,$C102=Be!A$2,F102="ja"),(6*J102+K102))+IF(AND($D102=Be!B$3,$C102=Be!A$3,F102="ja"),(6*J102+K102+E102))+IF(AND($D102=Be!B$6,$C102=Be!A$2,F102="ja",I102="ja"),(H102*Be!G$2))+IF(AND($D102=Be!B$7,$C102=Be!A$2,F102="ja",I102="ja"),(H102*Be!G$2))+IF(AND($D102=Be!B$6,$C102=Be!A$3,F102="ja",I102="ja"),(H102*Be!G$2))+IF(AND($D102=Be!B$8,$C102=Be!A$2,F102="ja",I102="ja"),(H102*Be!G$2))+IF(AND($D102=Be!B$8,$C102=Be!A$3,F102="ja",I102="ja"),(H102*Be!G$2))+IF(AND($D102=Be!B$8,$C102=Be!A$5,F102="ja",I102="ja"),(H102*Be!G$2))+IF(AND($D102=Be!B$3,$C102=Be!A$2,F102="ja",I102="ja"),(H102*Be!G$2))+IF(AND($D102=Be!B$3,$C102=Be!A$3,F102="ja",I102="ja"),(H102*Be!G$2))+IF(AND($D102=Be!B$7,$C102=Be!A$3,F102="ja",I102="ja"),(H102*Be!G$2))</f>
        <v>0</v>
      </c>
      <c r="M102" s="30">
        <f>IF(AND($D102=Be!B$2,$C102=Be!A$6,F102="ja"),(E102+6*J102))+IF(AND($D102=Be!B$4,$C102=Be!A$6,F102="ja"),(E102+6*J102))+IF(AND($D102=Be!B$5,$C102=Be!A$6,F102="ja"),(E102+6*J102))+IF(AND($D102=Be!B$2,$C102=Be!A$7),(E102))+IF(AND($D102=Be!B$2,$C102=Be!A$7,F102="ja"),(6*J102))+IF(AND($D102=Be!B$2,$C102=Be!A$4,F102="ja"),(E102+6*J102))+IF(AND($D102=Be!B$4,$C102=Be!A$4,F102="ja"),(E102+6*J102))+IF(AND($D102=Be!B$5,$C102=Be!A$4,F102="ja"),(E102+6*J102))+IF(AND($D102=Be!B$2,$C102=Be!A$2),(E102))+IF(AND($D102=Be!B$4,$C102=Be!A$2),(E102))+IF(AND($D102=Be!B$2,$C102=Be!A$2,F102="ja"),(6*J102+K102))+IF(AND($D102=Be!B$4,$C102=Be!A$2,F102="ja"),(6*J102+K102))+IF(AND($D102=Be!B$2,$C102=Be!A$3,F102="ja"),(6*J102+K102+E102))+IF(AND($D102=Be!B$4,$C102=Be!A$3,F102="ja"),(6*J102+K102+E102))+IF(AND($D102=Be!B$5,$C102=Be!A$3,F102="ja"),(6*J102+K102+E102))+IF(AND($D102=Be!B$5,$C102=Be!A$2),(E102))+IF(AND($D102=Be!B$5,$C102=Be!A$2,F102="ja"),(6*J102+K102))+IF(AND($D102=Be!B$2,$C102=Be!A$2,F102="ja",I102="ja"),(H102*Be!G$2))+IF(AND($D102=Be!B$4,$C102=Be!A$2,F102="ja",I102="ja"),(H102*Be!G$2))+IF(AND($D102=Be!B$2,$C102=Be!A$3,F102="ja",I102="ja"),(H102*Be!G$2))+IF(AND($D102=Be!B$4,$C102=Be!A$3,F102="ja",I102="ja"),(H102*Be!G$2))+IF(AND($D102=Be!B$5,$C102=Be!A$3,F102="ja",I102="ja"),(H102*Be!G$2))+IF(AND($D102=Be!B$5,$C102=Be!A$2,F102="ja",I102="ja"),(H102*Be!G$2))</f>
        <v>0</v>
      </c>
      <c r="N102" s="30">
        <f>IF(AND($D102=Be!B$9,$C102=Be!A$2),(E102))+IF(AND($D102=Be!B$10,$C102=Be!A$2),(E102))+IF(AND($D102=Be!B$11,$C102=Be!A$2),(E102))</f>
        <v>0</v>
      </c>
    </row>
    <row r="103" spans="1:14" x14ac:dyDescent="0.3">
      <c r="A103" s="3"/>
      <c r="B103" s="3"/>
      <c r="C103" s="3"/>
      <c r="D103" s="3"/>
      <c r="E103" s="4"/>
      <c r="F103" s="5"/>
      <c r="G103" s="6"/>
      <c r="H103" s="6"/>
      <c r="I103" s="6"/>
      <c r="J103" s="6"/>
      <c r="K103" s="6"/>
      <c r="L103" s="29">
        <f>IF(AND($D103=Be!B$6,$C103=Be!A$6,F103="ja"),(Be!C$5))+IF(AND($D103=Be!B$7,$C103=Be!A$6,F103="ja"),(Be!C$6))+IF(AND($D103=Be!B$6,$C103=Be!A$4,F103="ja"),(Be!C$5))+IF(AND($D103=Be!B$7,$C103=Be!A$4,F103="ja"),(Be!C$6))+IF(AND($D103=Be!B$6,$C103=Be!A$2),(E103))+IF(AND($D103=Be!B$7,$C103=Be!A$2),(E103))+IF(AND($D103=Be!B$6,$C103=Be!A$2,F103="ja"),(100*G103+K103))+IF(AND($D103=Be!B$7,$C103=Be!A$2,F103="ja"),(100*G103+K103))+IF(AND($D103=Be!B$6,$C103=Be!A$3,F103="ja"),(100*G103+K103+E103))+IF(AND($D103=Be!B$7,$C103=Be!A$3,F103="ja"),(100*G103+K103+E103))+IF(AND($D103=Be!B$8,$C103=Be!A$2),(E103))+IF(AND($D103=Be!B$8,$C103=Be!A$2,F103="ja"),(K103))+IF(AND($D103=Be!B$8,$C103=Be!A$3,F103="ja"),(K103+300+E103))+IF(AND($D103=Be!B$8,$C103=Be!A$5,F103="ja"),(E103))+IF(AND($D103=Be!B$3,$C103=Be!A$6,F103="ja"),(E103+6*J103))+IF(AND($D103=Be!B$3,$C103=Be!A$4,F103="ja"),(E103+6*J103))+IF(AND($D103=Be!B$3,$C103=Be!A$2),(E103))+IF(AND($D103=Be!B$3,$C103=Be!A$2,F103="ja"),(6*J103+K103))+IF(AND($D103=Be!B$3,$C103=Be!A$3,F103="ja"),(6*J103+K103+E103))+IF(AND($D103=Be!B$6,$C103=Be!A$2,F103="ja",I103="ja"),(H103*Be!G$2))+IF(AND($D103=Be!B$7,$C103=Be!A$2,F103="ja",I103="ja"),(H103*Be!G$2))+IF(AND($D103=Be!B$6,$C103=Be!A$3,F103="ja",I103="ja"),(H103*Be!G$2))+IF(AND($D103=Be!B$8,$C103=Be!A$2,F103="ja",I103="ja"),(H103*Be!G$2))+IF(AND($D103=Be!B$8,$C103=Be!A$3,F103="ja",I103="ja"),(H103*Be!G$2))+IF(AND($D103=Be!B$8,$C103=Be!A$5,F103="ja",I103="ja"),(H103*Be!G$2))+IF(AND($D103=Be!B$3,$C103=Be!A$2,F103="ja",I103="ja"),(H103*Be!G$2))+IF(AND($D103=Be!B$3,$C103=Be!A$3,F103="ja",I103="ja"),(H103*Be!G$2))+IF(AND($D103=Be!B$7,$C103=Be!A$3,F103="ja",I103="ja"),(H103*Be!G$2))</f>
        <v>0</v>
      </c>
      <c r="M103" s="30">
        <f>IF(AND($D103=Be!B$2,$C103=Be!A$6,F103="ja"),(E103+6*J103))+IF(AND($D103=Be!B$4,$C103=Be!A$6,F103="ja"),(E103+6*J103))+IF(AND($D103=Be!B$5,$C103=Be!A$6,F103="ja"),(E103+6*J103))+IF(AND($D103=Be!B$2,$C103=Be!A$7),(E103))+IF(AND($D103=Be!B$2,$C103=Be!A$7,F103="ja"),(6*J103))+IF(AND($D103=Be!B$2,$C103=Be!A$4,F103="ja"),(E103+6*J103))+IF(AND($D103=Be!B$4,$C103=Be!A$4,F103="ja"),(E103+6*J103))+IF(AND($D103=Be!B$5,$C103=Be!A$4,F103="ja"),(E103+6*J103))+IF(AND($D103=Be!B$2,$C103=Be!A$2),(E103))+IF(AND($D103=Be!B$4,$C103=Be!A$2),(E103))+IF(AND($D103=Be!B$2,$C103=Be!A$2,F103="ja"),(6*J103+K103))+IF(AND($D103=Be!B$4,$C103=Be!A$2,F103="ja"),(6*J103+K103))+IF(AND($D103=Be!B$2,$C103=Be!A$3,F103="ja"),(6*J103+K103+E103))+IF(AND($D103=Be!B$4,$C103=Be!A$3,F103="ja"),(6*J103+K103+E103))+IF(AND($D103=Be!B$5,$C103=Be!A$3,F103="ja"),(6*J103+K103+E103))+IF(AND($D103=Be!B$5,$C103=Be!A$2),(E103))+IF(AND($D103=Be!B$5,$C103=Be!A$2,F103="ja"),(6*J103+K103))+IF(AND($D103=Be!B$2,$C103=Be!A$2,F103="ja",I103="ja"),(H103*Be!G$2))+IF(AND($D103=Be!B$4,$C103=Be!A$2,F103="ja",I103="ja"),(H103*Be!G$2))+IF(AND($D103=Be!B$2,$C103=Be!A$3,F103="ja",I103="ja"),(H103*Be!G$2))+IF(AND($D103=Be!B$4,$C103=Be!A$3,F103="ja",I103="ja"),(H103*Be!G$2))+IF(AND($D103=Be!B$5,$C103=Be!A$3,F103="ja",I103="ja"),(H103*Be!G$2))+IF(AND($D103=Be!B$5,$C103=Be!A$2,F103="ja",I103="ja"),(H103*Be!G$2))</f>
        <v>0</v>
      </c>
      <c r="N103" s="30">
        <f>IF(AND($D103=Be!B$9,$C103=Be!A$2),(E103))+IF(AND($D103=Be!B$10,$C103=Be!A$2),(E103))+IF(AND($D103=Be!B$11,$C103=Be!A$2),(E103))</f>
        <v>0</v>
      </c>
    </row>
    <row r="104" spans="1:14" x14ac:dyDescent="0.3">
      <c r="A104" s="3"/>
      <c r="B104" s="3"/>
      <c r="C104" s="3"/>
      <c r="D104" s="3"/>
      <c r="E104" s="4"/>
      <c r="F104" s="5"/>
      <c r="G104" s="6"/>
      <c r="H104" s="6"/>
      <c r="I104" s="6"/>
      <c r="J104" s="6"/>
      <c r="K104" s="6"/>
      <c r="L104" s="29">
        <f>IF(AND($D104=Be!B$6,$C104=Be!A$6,F104="ja"),(Be!C$5))+IF(AND($D104=Be!B$7,$C104=Be!A$6,F104="ja"),(Be!C$6))+IF(AND($D104=Be!B$6,$C104=Be!A$4,F104="ja"),(Be!C$5))+IF(AND($D104=Be!B$7,$C104=Be!A$4,F104="ja"),(Be!C$6))+IF(AND($D104=Be!B$6,$C104=Be!A$2),(E104))+IF(AND($D104=Be!B$7,$C104=Be!A$2),(E104))+IF(AND($D104=Be!B$6,$C104=Be!A$2,F104="ja"),(100*G104+K104))+IF(AND($D104=Be!B$7,$C104=Be!A$2,F104="ja"),(100*G104+K104))+IF(AND($D104=Be!B$6,$C104=Be!A$3,F104="ja"),(100*G104+K104+E104))+IF(AND($D104=Be!B$7,$C104=Be!A$3,F104="ja"),(100*G104+K104+E104))+IF(AND($D104=Be!B$8,$C104=Be!A$2),(E104))+IF(AND($D104=Be!B$8,$C104=Be!A$2,F104="ja"),(K104))+IF(AND($D104=Be!B$8,$C104=Be!A$3,F104="ja"),(K104+300+E104))+IF(AND($D104=Be!B$8,$C104=Be!A$5,F104="ja"),(E104))+IF(AND($D104=Be!B$3,$C104=Be!A$6,F104="ja"),(E104+6*J104))+IF(AND($D104=Be!B$3,$C104=Be!A$4,F104="ja"),(E104+6*J104))+IF(AND($D104=Be!B$3,$C104=Be!A$2),(E104))+IF(AND($D104=Be!B$3,$C104=Be!A$2,F104="ja"),(6*J104+K104))+IF(AND($D104=Be!B$3,$C104=Be!A$3,F104="ja"),(6*J104+K104+E104))+IF(AND($D104=Be!B$6,$C104=Be!A$2,F104="ja",I104="ja"),(H104*Be!G$2))+IF(AND($D104=Be!B$7,$C104=Be!A$2,F104="ja",I104="ja"),(H104*Be!G$2))+IF(AND($D104=Be!B$6,$C104=Be!A$3,F104="ja",I104="ja"),(H104*Be!G$2))+IF(AND($D104=Be!B$8,$C104=Be!A$2,F104="ja",I104="ja"),(H104*Be!G$2))+IF(AND($D104=Be!B$8,$C104=Be!A$3,F104="ja",I104="ja"),(H104*Be!G$2))+IF(AND($D104=Be!B$8,$C104=Be!A$5,F104="ja",I104="ja"),(H104*Be!G$2))+IF(AND($D104=Be!B$3,$C104=Be!A$2,F104="ja",I104="ja"),(H104*Be!G$2))+IF(AND($D104=Be!B$3,$C104=Be!A$3,F104="ja",I104="ja"),(H104*Be!G$2))+IF(AND($D104=Be!B$7,$C104=Be!A$3,F104="ja",I104="ja"),(H104*Be!G$2))</f>
        <v>0</v>
      </c>
      <c r="M104" s="30">
        <f>IF(AND($D104=Be!B$2,$C104=Be!A$6,F104="ja"),(E104+6*J104))+IF(AND($D104=Be!B$4,$C104=Be!A$6,F104="ja"),(E104+6*J104))+IF(AND($D104=Be!B$5,$C104=Be!A$6,F104="ja"),(E104+6*J104))+IF(AND($D104=Be!B$2,$C104=Be!A$7),(E104))+IF(AND($D104=Be!B$2,$C104=Be!A$7,F104="ja"),(6*J104))+IF(AND($D104=Be!B$2,$C104=Be!A$4,F104="ja"),(E104+6*J104))+IF(AND($D104=Be!B$4,$C104=Be!A$4,F104="ja"),(E104+6*J104))+IF(AND($D104=Be!B$5,$C104=Be!A$4,F104="ja"),(E104+6*J104))+IF(AND($D104=Be!B$2,$C104=Be!A$2),(E104))+IF(AND($D104=Be!B$4,$C104=Be!A$2),(E104))+IF(AND($D104=Be!B$2,$C104=Be!A$2,F104="ja"),(6*J104+K104))+IF(AND($D104=Be!B$4,$C104=Be!A$2,F104="ja"),(6*J104+K104))+IF(AND($D104=Be!B$2,$C104=Be!A$3,F104="ja"),(6*J104+K104+E104))+IF(AND($D104=Be!B$4,$C104=Be!A$3,F104="ja"),(6*J104+K104+E104))+IF(AND($D104=Be!B$5,$C104=Be!A$3,F104="ja"),(6*J104+K104+E104))+IF(AND($D104=Be!B$5,$C104=Be!A$2),(E104))+IF(AND($D104=Be!B$5,$C104=Be!A$2,F104="ja"),(6*J104+K104))+IF(AND($D104=Be!B$2,$C104=Be!A$2,F104="ja",I104="ja"),(H104*Be!G$2))+IF(AND($D104=Be!B$4,$C104=Be!A$2,F104="ja",I104="ja"),(H104*Be!G$2))+IF(AND($D104=Be!B$2,$C104=Be!A$3,F104="ja",I104="ja"),(H104*Be!G$2))+IF(AND($D104=Be!B$4,$C104=Be!A$3,F104="ja",I104="ja"),(H104*Be!G$2))+IF(AND($D104=Be!B$5,$C104=Be!A$3,F104="ja",I104="ja"),(H104*Be!G$2))+IF(AND($D104=Be!B$5,$C104=Be!A$2,F104="ja",I104="ja"),(H104*Be!G$2))</f>
        <v>0</v>
      </c>
      <c r="N104" s="30">
        <f>IF(AND($D104=Be!B$9,$C104=Be!A$2),(E104))+IF(AND($D104=Be!B$10,$C104=Be!A$2),(E104))+IF(AND($D104=Be!B$11,$C104=Be!A$2),(E104))</f>
        <v>0</v>
      </c>
    </row>
    <row r="105" spans="1:14" x14ac:dyDescent="0.3">
      <c r="A105" s="3"/>
      <c r="B105" s="3"/>
      <c r="C105" s="3"/>
      <c r="D105" s="3"/>
      <c r="E105" s="4"/>
      <c r="F105" s="5"/>
      <c r="G105" s="6"/>
      <c r="H105" s="6"/>
      <c r="I105" s="6"/>
      <c r="J105" s="6"/>
      <c r="K105" s="6"/>
      <c r="L105" s="29">
        <f>IF(AND($D105=Be!B$6,$C105=Be!A$6,F105="ja"),(Be!C$5))+IF(AND($D105=Be!B$7,$C105=Be!A$6,F105="ja"),(Be!C$6))+IF(AND($D105=Be!B$6,$C105=Be!A$4,F105="ja"),(Be!C$5))+IF(AND($D105=Be!B$7,$C105=Be!A$4,F105="ja"),(Be!C$6))+IF(AND($D105=Be!B$6,$C105=Be!A$2),(E105))+IF(AND($D105=Be!B$7,$C105=Be!A$2),(E105))+IF(AND($D105=Be!B$6,$C105=Be!A$2,F105="ja"),(100*G105+K105))+IF(AND($D105=Be!B$7,$C105=Be!A$2,F105="ja"),(100*G105+K105))+IF(AND($D105=Be!B$6,$C105=Be!A$3,F105="ja"),(100*G105+K105+E105))+IF(AND($D105=Be!B$7,$C105=Be!A$3,F105="ja"),(100*G105+K105+E105))+IF(AND($D105=Be!B$8,$C105=Be!A$2),(E105))+IF(AND($D105=Be!B$8,$C105=Be!A$2,F105="ja"),(K105))+IF(AND($D105=Be!B$8,$C105=Be!A$3,F105="ja"),(K105+300+E105))+IF(AND($D105=Be!B$8,$C105=Be!A$5,F105="ja"),(E105))+IF(AND($D105=Be!B$3,$C105=Be!A$6,F105="ja"),(E105+6*J105))+IF(AND($D105=Be!B$3,$C105=Be!A$4,F105="ja"),(E105+6*J105))+IF(AND($D105=Be!B$3,$C105=Be!A$2),(E105))+IF(AND($D105=Be!B$3,$C105=Be!A$2,F105="ja"),(6*J105+K105))+IF(AND($D105=Be!B$3,$C105=Be!A$3,F105="ja"),(6*J105+K105+E105))+IF(AND($D105=Be!B$6,$C105=Be!A$2,F105="ja",I105="ja"),(H105*Be!G$2))+IF(AND($D105=Be!B$7,$C105=Be!A$2,F105="ja",I105="ja"),(H105*Be!G$2))+IF(AND($D105=Be!B$6,$C105=Be!A$3,F105="ja",I105="ja"),(H105*Be!G$2))+IF(AND($D105=Be!B$8,$C105=Be!A$2,F105="ja",I105="ja"),(H105*Be!G$2))+IF(AND($D105=Be!B$8,$C105=Be!A$3,F105="ja",I105="ja"),(H105*Be!G$2))+IF(AND($D105=Be!B$8,$C105=Be!A$5,F105="ja",I105="ja"),(H105*Be!G$2))+IF(AND($D105=Be!B$3,$C105=Be!A$2,F105="ja",I105="ja"),(H105*Be!G$2))+IF(AND($D105=Be!B$3,$C105=Be!A$3,F105="ja",I105="ja"),(H105*Be!G$2))+IF(AND($D105=Be!B$7,$C105=Be!A$3,F105="ja",I105="ja"),(H105*Be!G$2))</f>
        <v>0</v>
      </c>
      <c r="M105" s="30">
        <f>IF(AND($D105=Be!B$2,$C105=Be!A$6,F105="ja"),(E105+6*J105))+IF(AND($D105=Be!B$4,$C105=Be!A$6,F105="ja"),(E105+6*J105))+IF(AND($D105=Be!B$5,$C105=Be!A$6,F105="ja"),(E105+6*J105))+IF(AND($D105=Be!B$2,$C105=Be!A$7),(E105))+IF(AND($D105=Be!B$2,$C105=Be!A$7,F105="ja"),(6*J105))+IF(AND($D105=Be!B$2,$C105=Be!A$4,F105="ja"),(E105+6*J105))+IF(AND($D105=Be!B$4,$C105=Be!A$4,F105="ja"),(E105+6*J105))+IF(AND($D105=Be!B$5,$C105=Be!A$4,F105="ja"),(E105+6*J105))+IF(AND($D105=Be!B$2,$C105=Be!A$2),(E105))+IF(AND($D105=Be!B$4,$C105=Be!A$2),(E105))+IF(AND($D105=Be!B$2,$C105=Be!A$2,F105="ja"),(6*J105+K105))+IF(AND($D105=Be!B$4,$C105=Be!A$2,F105="ja"),(6*J105+K105))+IF(AND($D105=Be!B$2,$C105=Be!A$3,F105="ja"),(6*J105+K105+E105))+IF(AND($D105=Be!B$4,$C105=Be!A$3,F105="ja"),(6*J105+K105+E105))+IF(AND($D105=Be!B$5,$C105=Be!A$3,F105="ja"),(6*J105+K105+E105))+IF(AND($D105=Be!B$5,$C105=Be!A$2),(E105))+IF(AND($D105=Be!B$5,$C105=Be!A$2,F105="ja"),(6*J105+K105))+IF(AND($D105=Be!B$2,$C105=Be!A$2,F105="ja",I105="ja"),(H105*Be!G$2))+IF(AND($D105=Be!B$4,$C105=Be!A$2,F105="ja",I105="ja"),(H105*Be!G$2))+IF(AND($D105=Be!B$2,$C105=Be!A$3,F105="ja",I105="ja"),(H105*Be!G$2))+IF(AND($D105=Be!B$4,$C105=Be!A$3,F105="ja",I105="ja"),(H105*Be!G$2))+IF(AND($D105=Be!B$5,$C105=Be!A$3,F105="ja",I105="ja"),(H105*Be!G$2))+IF(AND($D105=Be!B$5,$C105=Be!A$2,F105="ja",I105="ja"),(H105*Be!G$2))</f>
        <v>0</v>
      </c>
      <c r="N105" s="30">
        <f>IF(AND($D105=Be!B$9,$C105=Be!A$2),(E105))+IF(AND($D105=Be!B$10,$C105=Be!A$2),(E105))+IF(AND($D105=Be!B$11,$C105=Be!A$2),(E105))</f>
        <v>0</v>
      </c>
    </row>
    <row r="106" spans="1:14" x14ac:dyDescent="0.3">
      <c r="A106" s="3"/>
      <c r="B106" s="3"/>
      <c r="C106" s="3"/>
      <c r="D106" s="3"/>
      <c r="E106" s="4"/>
      <c r="F106" s="5"/>
      <c r="G106" s="6"/>
      <c r="H106" s="6"/>
      <c r="I106" s="6"/>
      <c r="J106" s="6"/>
      <c r="K106" s="6"/>
      <c r="L106" s="29">
        <f>IF(AND($D106=Be!B$6,$C106=Be!A$6,F106="ja"),(Be!C$5))+IF(AND($D106=Be!B$7,$C106=Be!A$6,F106="ja"),(Be!C$6))+IF(AND($D106=Be!B$6,$C106=Be!A$4,F106="ja"),(Be!C$5))+IF(AND($D106=Be!B$7,$C106=Be!A$4,F106="ja"),(Be!C$6))+IF(AND($D106=Be!B$6,$C106=Be!A$2),(E106))+IF(AND($D106=Be!B$7,$C106=Be!A$2),(E106))+IF(AND($D106=Be!B$6,$C106=Be!A$2,F106="ja"),(100*G106+K106))+IF(AND($D106=Be!B$7,$C106=Be!A$2,F106="ja"),(100*G106+K106))+IF(AND($D106=Be!B$6,$C106=Be!A$3,F106="ja"),(100*G106+K106+E106))+IF(AND($D106=Be!B$7,$C106=Be!A$3,F106="ja"),(100*G106+K106+E106))+IF(AND($D106=Be!B$8,$C106=Be!A$2),(E106))+IF(AND($D106=Be!B$8,$C106=Be!A$2,F106="ja"),(K106))+IF(AND($D106=Be!B$8,$C106=Be!A$3,F106="ja"),(K106+300+E106))+IF(AND($D106=Be!B$8,$C106=Be!A$5,F106="ja"),(E106))+IF(AND($D106=Be!B$3,$C106=Be!A$6,F106="ja"),(E106+6*J106))+IF(AND($D106=Be!B$3,$C106=Be!A$4,F106="ja"),(E106+6*J106))+IF(AND($D106=Be!B$3,$C106=Be!A$2),(E106))+IF(AND($D106=Be!B$3,$C106=Be!A$2,F106="ja"),(6*J106+K106))+IF(AND($D106=Be!B$3,$C106=Be!A$3,F106="ja"),(6*J106+K106+E106))+IF(AND($D106=Be!B$6,$C106=Be!A$2,F106="ja",I106="ja"),(H106*Be!G$2))+IF(AND($D106=Be!B$7,$C106=Be!A$2,F106="ja",I106="ja"),(H106*Be!G$2))+IF(AND($D106=Be!B$6,$C106=Be!A$3,F106="ja",I106="ja"),(H106*Be!G$2))+IF(AND($D106=Be!B$8,$C106=Be!A$2,F106="ja",I106="ja"),(H106*Be!G$2))+IF(AND($D106=Be!B$8,$C106=Be!A$3,F106="ja",I106="ja"),(H106*Be!G$2))+IF(AND($D106=Be!B$8,$C106=Be!A$5,F106="ja",I106="ja"),(H106*Be!G$2))+IF(AND($D106=Be!B$3,$C106=Be!A$2,F106="ja",I106="ja"),(H106*Be!G$2))+IF(AND($D106=Be!B$3,$C106=Be!A$3,F106="ja",I106="ja"),(H106*Be!G$2))+IF(AND($D106=Be!B$7,$C106=Be!A$3,F106="ja",I106="ja"),(H106*Be!G$2))</f>
        <v>0</v>
      </c>
      <c r="M106" s="30">
        <f>IF(AND($D106=Be!B$2,$C106=Be!A$6,F106="ja"),(E106+6*J106))+IF(AND($D106=Be!B$4,$C106=Be!A$6,F106="ja"),(E106+6*J106))+IF(AND($D106=Be!B$5,$C106=Be!A$6,F106="ja"),(E106+6*J106))+IF(AND($D106=Be!B$2,$C106=Be!A$7),(E106))+IF(AND($D106=Be!B$2,$C106=Be!A$7,F106="ja"),(6*J106))+IF(AND($D106=Be!B$2,$C106=Be!A$4,F106="ja"),(E106+6*J106))+IF(AND($D106=Be!B$4,$C106=Be!A$4,F106="ja"),(E106+6*J106))+IF(AND($D106=Be!B$5,$C106=Be!A$4,F106="ja"),(E106+6*J106))+IF(AND($D106=Be!B$2,$C106=Be!A$2),(E106))+IF(AND($D106=Be!B$4,$C106=Be!A$2),(E106))+IF(AND($D106=Be!B$2,$C106=Be!A$2,F106="ja"),(6*J106+K106))+IF(AND($D106=Be!B$4,$C106=Be!A$2,F106="ja"),(6*J106+K106))+IF(AND($D106=Be!B$2,$C106=Be!A$3,F106="ja"),(6*J106+K106+E106))+IF(AND($D106=Be!B$4,$C106=Be!A$3,F106="ja"),(6*J106+K106+E106))+IF(AND($D106=Be!B$5,$C106=Be!A$3,F106="ja"),(6*J106+K106+E106))+IF(AND($D106=Be!B$5,$C106=Be!A$2),(E106))+IF(AND($D106=Be!B$5,$C106=Be!A$2,F106="ja"),(6*J106+K106))+IF(AND($D106=Be!B$2,$C106=Be!A$2,F106="ja",I106="ja"),(H106*Be!G$2))+IF(AND($D106=Be!B$4,$C106=Be!A$2,F106="ja",I106="ja"),(H106*Be!G$2))+IF(AND($D106=Be!B$2,$C106=Be!A$3,F106="ja",I106="ja"),(H106*Be!G$2))+IF(AND($D106=Be!B$4,$C106=Be!A$3,F106="ja",I106="ja"),(H106*Be!G$2))+IF(AND($D106=Be!B$5,$C106=Be!A$3,F106="ja",I106="ja"),(H106*Be!G$2))+IF(AND($D106=Be!B$5,$C106=Be!A$2,F106="ja",I106="ja"),(H106*Be!G$2))</f>
        <v>0</v>
      </c>
      <c r="N106" s="30">
        <f>IF(AND($D106=Be!B$9,$C106=Be!A$2),(E106))+IF(AND($D106=Be!B$10,$C106=Be!A$2),(E106))+IF(AND($D106=Be!B$11,$C106=Be!A$2),(E106))</f>
        <v>0</v>
      </c>
    </row>
    <row r="107" spans="1:14" x14ac:dyDescent="0.3">
      <c r="A107" s="3"/>
      <c r="B107" s="3"/>
      <c r="C107" s="3"/>
      <c r="D107" s="3"/>
      <c r="E107" s="4"/>
      <c r="F107" s="5"/>
      <c r="G107" s="6"/>
      <c r="H107" s="6"/>
      <c r="I107" s="6"/>
      <c r="J107" s="6"/>
      <c r="K107" s="6"/>
      <c r="L107" s="29">
        <f>IF(AND($D107=Be!B$6,$C107=Be!A$6,F107="ja"),(Be!C$5))+IF(AND($D107=Be!B$7,$C107=Be!A$6,F107="ja"),(Be!C$6))+IF(AND($D107=Be!B$6,$C107=Be!A$4,F107="ja"),(Be!C$5))+IF(AND($D107=Be!B$7,$C107=Be!A$4,F107="ja"),(Be!C$6))+IF(AND($D107=Be!B$6,$C107=Be!A$2),(E107))+IF(AND($D107=Be!B$7,$C107=Be!A$2),(E107))+IF(AND($D107=Be!B$6,$C107=Be!A$2,F107="ja"),(100*G107+K107))+IF(AND($D107=Be!B$7,$C107=Be!A$2,F107="ja"),(100*G107+K107))+IF(AND($D107=Be!B$6,$C107=Be!A$3,F107="ja"),(100*G107+K107+E107))+IF(AND($D107=Be!B$7,$C107=Be!A$3,F107="ja"),(100*G107+K107+E107))+IF(AND($D107=Be!B$8,$C107=Be!A$2),(E107))+IF(AND($D107=Be!B$8,$C107=Be!A$2,F107="ja"),(K107))+IF(AND($D107=Be!B$8,$C107=Be!A$3,F107="ja"),(K107+300+E107))+IF(AND($D107=Be!B$8,$C107=Be!A$5,F107="ja"),(E107))+IF(AND($D107=Be!B$3,$C107=Be!A$6,F107="ja"),(E107+6*J107))+IF(AND($D107=Be!B$3,$C107=Be!A$4,F107="ja"),(E107+6*J107))+IF(AND($D107=Be!B$3,$C107=Be!A$2),(E107))+IF(AND($D107=Be!B$3,$C107=Be!A$2,F107="ja"),(6*J107+K107))+IF(AND($D107=Be!B$3,$C107=Be!A$3,F107="ja"),(6*J107+K107+E107))+IF(AND($D107=Be!B$6,$C107=Be!A$2,F107="ja",I107="ja"),(H107*Be!G$2))+IF(AND($D107=Be!B$7,$C107=Be!A$2,F107="ja",I107="ja"),(H107*Be!G$2))+IF(AND($D107=Be!B$6,$C107=Be!A$3,F107="ja",I107="ja"),(H107*Be!G$2))+IF(AND($D107=Be!B$8,$C107=Be!A$2,F107="ja",I107="ja"),(H107*Be!G$2))+IF(AND($D107=Be!B$8,$C107=Be!A$3,F107="ja",I107="ja"),(H107*Be!G$2))+IF(AND($D107=Be!B$8,$C107=Be!A$5,F107="ja",I107="ja"),(H107*Be!G$2))+IF(AND($D107=Be!B$3,$C107=Be!A$2,F107="ja",I107="ja"),(H107*Be!G$2))+IF(AND($D107=Be!B$3,$C107=Be!A$3,F107="ja",I107="ja"),(H107*Be!G$2))+IF(AND($D107=Be!B$7,$C107=Be!A$3,F107="ja",I107="ja"),(H107*Be!G$2))</f>
        <v>0</v>
      </c>
      <c r="M107" s="30">
        <f>IF(AND($D107=Be!B$2,$C107=Be!A$6,F107="ja"),(E107+6*J107))+IF(AND($D107=Be!B$4,$C107=Be!A$6,F107="ja"),(E107+6*J107))+IF(AND($D107=Be!B$5,$C107=Be!A$6,F107="ja"),(E107+6*J107))+IF(AND($D107=Be!B$2,$C107=Be!A$7),(E107))+IF(AND($D107=Be!B$2,$C107=Be!A$7,F107="ja"),(6*J107))+IF(AND($D107=Be!B$2,$C107=Be!A$4,F107="ja"),(E107+6*J107))+IF(AND($D107=Be!B$4,$C107=Be!A$4,F107="ja"),(E107+6*J107))+IF(AND($D107=Be!B$5,$C107=Be!A$4,F107="ja"),(E107+6*J107))+IF(AND($D107=Be!B$2,$C107=Be!A$2),(E107))+IF(AND($D107=Be!B$4,$C107=Be!A$2),(E107))+IF(AND($D107=Be!B$2,$C107=Be!A$2,F107="ja"),(6*J107+K107))+IF(AND($D107=Be!B$4,$C107=Be!A$2,F107="ja"),(6*J107+K107))+IF(AND($D107=Be!B$2,$C107=Be!A$3,F107="ja"),(6*J107+K107+E107))+IF(AND($D107=Be!B$4,$C107=Be!A$3,F107="ja"),(6*J107+K107+E107))+IF(AND($D107=Be!B$5,$C107=Be!A$3,F107="ja"),(6*J107+K107+E107))+IF(AND($D107=Be!B$5,$C107=Be!A$2),(E107))+IF(AND($D107=Be!B$5,$C107=Be!A$2,F107="ja"),(6*J107+K107))+IF(AND($D107=Be!B$2,$C107=Be!A$2,F107="ja",I107="ja"),(H107*Be!G$2))+IF(AND($D107=Be!B$4,$C107=Be!A$2,F107="ja",I107="ja"),(H107*Be!G$2))+IF(AND($D107=Be!B$2,$C107=Be!A$3,F107="ja",I107="ja"),(H107*Be!G$2))+IF(AND($D107=Be!B$4,$C107=Be!A$3,F107="ja",I107="ja"),(H107*Be!G$2))+IF(AND($D107=Be!B$5,$C107=Be!A$3,F107="ja",I107="ja"),(H107*Be!G$2))+IF(AND($D107=Be!B$5,$C107=Be!A$2,F107="ja",I107="ja"),(H107*Be!G$2))</f>
        <v>0</v>
      </c>
      <c r="N107" s="30">
        <f>IF(AND($D107=Be!B$9,$C107=Be!A$2),(E107))+IF(AND($D107=Be!B$10,$C107=Be!A$2),(E107))+IF(AND($D107=Be!B$11,$C107=Be!A$2),(E107))</f>
        <v>0</v>
      </c>
    </row>
    <row r="108" spans="1:14" x14ac:dyDescent="0.3">
      <c r="A108" s="3"/>
      <c r="B108" s="3"/>
      <c r="C108" s="3"/>
      <c r="D108" s="3"/>
      <c r="E108" s="4"/>
      <c r="F108" s="5"/>
      <c r="G108" s="6"/>
      <c r="H108" s="6"/>
      <c r="I108" s="6"/>
      <c r="J108" s="6"/>
      <c r="K108" s="6"/>
      <c r="L108" s="29">
        <f>IF(AND($D108=Be!B$6,$C108=Be!A$6,F108="ja"),(Be!C$5))+IF(AND($D108=Be!B$7,$C108=Be!A$6,F108="ja"),(Be!C$6))+IF(AND($D108=Be!B$6,$C108=Be!A$4,F108="ja"),(Be!C$5))+IF(AND($D108=Be!B$7,$C108=Be!A$4,F108="ja"),(Be!C$6))+IF(AND($D108=Be!B$6,$C108=Be!A$2),(E108))+IF(AND($D108=Be!B$7,$C108=Be!A$2),(E108))+IF(AND($D108=Be!B$6,$C108=Be!A$2,F108="ja"),(100*G108+K108))+IF(AND($D108=Be!B$7,$C108=Be!A$2,F108="ja"),(100*G108+K108))+IF(AND($D108=Be!B$6,$C108=Be!A$3,F108="ja"),(100*G108+K108+E108))+IF(AND($D108=Be!B$7,$C108=Be!A$3,F108="ja"),(100*G108+K108+E108))+IF(AND($D108=Be!B$8,$C108=Be!A$2),(E108))+IF(AND($D108=Be!B$8,$C108=Be!A$2,F108="ja"),(K108))+IF(AND($D108=Be!B$8,$C108=Be!A$3,F108="ja"),(K108+300+E108))+IF(AND($D108=Be!B$8,$C108=Be!A$5,F108="ja"),(E108))+IF(AND($D108=Be!B$3,$C108=Be!A$6,F108="ja"),(E108+6*J108))+IF(AND($D108=Be!B$3,$C108=Be!A$4,F108="ja"),(E108+6*J108))+IF(AND($D108=Be!B$3,$C108=Be!A$2),(E108))+IF(AND($D108=Be!B$3,$C108=Be!A$2,F108="ja"),(6*J108+K108))+IF(AND($D108=Be!B$3,$C108=Be!A$3,F108="ja"),(6*J108+K108+E108))+IF(AND($D108=Be!B$6,$C108=Be!A$2,F108="ja",I108="ja"),(H108*Be!G$2))+IF(AND($D108=Be!B$7,$C108=Be!A$2,F108="ja",I108="ja"),(H108*Be!G$2))+IF(AND($D108=Be!B$6,$C108=Be!A$3,F108="ja",I108="ja"),(H108*Be!G$2))+IF(AND($D108=Be!B$8,$C108=Be!A$2,F108="ja",I108="ja"),(H108*Be!G$2))+IF(AND($D108=Be!B$8,$C108=Be!A$3,F108="ja",I108="ja"),(H108*Be!G$2))+IF(AND($D108=Be!B$8,$C108=Be!A$5,F108="ja",I108="ja"),(H108*Be!G$2))+IF(AND($D108=Be!B$3,$C108=Be!A$2,F108="ja",I108="ja"),(H108*Be!G$2))+IF(AND($D108=Be!B$3,$C108=Be!A$3,F108="ja",I108="ja"),(H108*Be!G$2))+IF(AND($D108=Be!B$7,$C108=Be!A$3,F108="ja",I108="ja"),(H108*Be!G$2))</f>
        <v>0</v>
      </c>
      <c r="M108" s="30">
        <f>IF(AND($D108=Be!B$2,$C108=Be!A$6,F108="ja"),(E108+6*J108))+IF(AND($D108=Be!B$4,$C108=Be!A$6,F108="ja"),(E108+6*J108))+IF(AND($D108=Be!B$5,$C108=Be!A$6,F108="ja"),(E108+6*J108))+IF(AND($D108=Be!B$2,$C108=Be!A$7),(E108))+IF(AND($D108=Be!B$2,$C108=Be!A$7,F108="ja"),(6*J108))+IF(AND($D108=Be!B$2,$C108=Be!A$4,F108="ja"),(E108+6*J108))+IF(AND($D108=Be!B$4,$C108=Be!A$4,F108="ja"),(E108+6*J108))+IF(AND($D108=Be!B$5,$C108=Be!A$4,F108="ja"),(E108+6*J108))+IF(AND($D108=Be!B$2,$C108=Be!A$2),(E108))+IF(AND($D108=Be!B$4,$C108=Be!A$2),(E108))+IF(AND($D108=Be!B$2,$C108=Be!A$2,F108="ja"),(6*J108+K108))+IF(AND($D108=Be!B$4,$C108=Be!A$2,F108="ja"),(6*J108+K108))+IF(AND($D108=Be!B$2,$C108=Be!A$3,F108="ja"),(6*J108+K108+E108))+IF(AND($D108=Be!B$4,$C108=Be!A$3,F108="ja"),(6*J108+K108+E108))+IF(AND($D108=Be!B$5,$C108=Be!A$3,F108="ja"),(6*J108+K108+E108))+IF(AND($D108=Be!B$5,$C108=Be!A$2),(E108))+IF(AND($D108=Be!B$5,$C108=Be!A$2,F108="ja"),(6*J108+K108))+IF(AND($D108=Be!B$2,$C108=Be!A$2,F108="ja",I108="ja"),(H108*Be!G$2))+IF(AND($D108=Be!B$4,$C108=Be!A$2,F108="ja",I108="ja"),(H108*Be!G$2))+IF(AND($D108=Be!B$2,$C108=Be!A$3,F108="ja",I108="ja"),(H108*Be!G$2))+IF(AND($D108=Be!B$4,$C108=Be!A$3,F108="ja",I108="ja"),(H108*Be!G$2))+IF(AND($D108=Be!B$5,$C108=Be!A$3,F108="ja",I108="ja"),(H108*Be!G$2))+IF(AND($D108=Be!B$5,$C108=Be!A$2,F108="ja",I108="ja"),(H108*Be!G$2))</f>
        <v>0</v>
      </c>
      <c r="N108" s="30">
        <f>IF(AND($D108=Be!B$9,$C108=Be!A$2),(E108))+IF(AND($D108=Be!B$10,$C108=Be!A$2),(E108))+IF(AND($D108=Be!B$11,$C108=Be!A$2),(E108))</f>
        <v>0</v>
      </c>
    </row>
    <row r="109" spans="1:14" x14ac:dyDescent="0.3">
      <c r="A109" s="3"/>
      <c r="B109" s="3"/>
      <c r="C109" s="3"/>
      <c r="D109" s="3"/>
      <c r="E109" s="4"/>
      <c r="F109" s="5"/>
      <c r="G109" s="6"/>
      <c r="H109" s="6"/>
      <c r="I109" s="6"/>
      <c r="J109" s="6"/>
      <c r="K109" s="6"/>
      <c r="L109" s="29">
        <f>IF(AND($D109=Be!B$6,$C109=Be!A$6,F109="ja"),(Be!C$5))+IF(AND($D109=Be!B$7,$C109=Be!A$6,F109="ja"),(Be!C$6))+IF(AND($D109=Be!B$6,$C109=Be!A$4,F109="ja"),(Be!C$5))+IF(AND($D109=Be!B$7,$C109=Be!A$4,F109="ja"),(Be!C$6))+IF(AND($D109=Be!B$6,$C109=Be!A$2),(E109))+IF(AND($D109=Be!B$7,$C109=Be!A$2),(E109))+IF(AND($D109=Be!B$6,$C109=Be!A$2,F109="ja"),(100*G109+K109))+IF(AND($D109=Be!B$7,$C109=Be!A$2,F109="ja"),(100*G109+K109))+IF(AND($D109=Be!B$6,$C109=Be!A$3,F109="ja"),(100*G109+K109+E109))+IF(AND($D109=Be!B$7,$C109=Be!A$3,F109="ja"),(100*G109+K109+E109))+IF(AND($D109=Be!B$8,$C109=Be!A$2),(E109))+IF(AND($D109=Be!B$8,$C109=Be!A$2,F109="ja"),(K109))+IF(AND($D109=Be!B$8,$C109=Be!A$3,F109="ja"),(K109+300+E109))+IF(AND($D109=Be!B$8,$C109=Be!A$5,F109="ja"),(E109))+IF(AND($D109=Be!B$3,$C109=Be!A$6,F109="ja"),(E109+6*J109))+IF(AND($D109=Be!B$3,$C109=Be!A$4,F109="ja"),(E109+6*J109))+IF(AND($D109=Be!B$3,$C109=Be!A$2),(E109))+IF(AND($D109=Be!B$3,$C109=Be!A$2,F109="ja"),(6*J109+K109))+IF(AND($D109=Be!B$3,$C109=Be!A$3,F109="ja"),(6*J109+K109+E109))+IF(AND($D109=Be!B$6,$C109=Be!A$2,F109="ja",I109="ja"),(H109*Be!G$2))+IF(AND($D109=Be!B$7,$C109=Be!A$2,F109="ja",I109="ja"),(H109*Be!G$2))+IF(AND($D109=Be!B$6,$C109=Be!A$3,F109="ja",I109="ja"),(H109*Be!G$2))+IF(AND($D109=Be!B$8,$C109=Be!A$2,F109="ja",I109="ja"),(H109*Be!G$2))+IF(AND($D109=Be!B$8,$C109=Be!A$3,F109="ja",I109="ja"),(H109*Be!G$2))+IF(AND($D109=Be!B$8,$C109=Be!A$5,F109="ja",I109="ja"),(H109*Be!G$2))+IF(AND($D109=Be!B$3,$C109=Be!A$2,F109="ja",I109="ja"),(H109*Be!G$2))+IF(AND($D109=Be!B$3,$C109=Be!A$3,F109="ja",I109="ja"),(H109*Be!G$2))+IF(AND($D109=Be!B$7,$C109=Be!A$3,F109="ja",I109="ja"),(H109*Be!G$2))</f>
        <v>0</v>
      </c>
      <c r="M109" s="30">
        <f>IF(AND($D109=Be!B$2,$C109=Be!A$6,F109="ja"),(E109+6*J109))+IF(AND($D109=Be!B$4,$C109=Be!A$6,F109="ja"),(E109+6*J109))+IF(AND($D109=Be!B$5,$C109=Be!A$6,F109="ja"),(E109+6*J109))+IF(AND($D109=Be!B$2,$C109=Be!A$7),(E109))+IF(AND($D109=Be!B$2,$C109=Be!A$7,F109="ja"),(6*J109))+IF(AND($D109=Be!B$2,$C109=Be!A$4,F109="ja"),(E109+6*J109))+IF(AND($D109=Be!B$4,$C109=Be!A$4,F109="ja"),(E109+6*J109))+IF(AND($D109=Be!B$5,$C109=Be!A$4,F109="ja"),(E109+6*J109))+IF(AND($D109=Be!B$2,$C109=Be!A$2),(E109))+IF(AND($D109=Be!B$4,$C109=Be!A$2),(E109))+IF(AND($D109=Be!B$2,$C109=Be!A$2,F109="ja"),(6*J109+K109))+IF(AND($D109=Be!B$4,$C109=Be!A$2,F109="ja"),(6*J109+K109))+IF(AND($D109=Be!B$2,$C109=Be!A$3,F109="ja"),(6*J109+K109+E109))+IF(AND($D109=Be!B$4,$C109=Be!A$3,F109="ja"),(6*J109+K109+E109))+IF(AND($D109=Be!B$5,$C109=Be!A$3,F109="ja"),(6*J109+K109+E109))+IF(AND($D109=Be!B$5,$C109=Be!A$2),(E109))+IF(AND($D109=Be!B$5,$C109=Be!A$2,F109="ja"),(6*J109+K109))+IF(AND($D109=Be!B$2,$C109=Be!A$2,F109="ja",I109="ja"),(H109*Be!G$2))+IF(AND($D109=Be!B$4,$C109=Be!A$2,F109="ja",I109="ja"),(H109*Be!G$2))+IF(AND($D109=Be!B$2,$C109=Be!A$3,F109="ja",I109="ja"),(H109*Be!G$2))+IF(AND($D109=Be!B$4,$C109=Be!A$3,F109="ja",I109="ja"),(H109*Be!G$2))+IF(AND($D109=Be!B$5,$C109=Be!A$3,F109="ja",I109="ja"),(H109*Be!G$2))+IF(AND($D109=Be!B$5,$C109=Be!A$2,F109="ja",I109="ja"),(H109*Be!G$2))</f>
        <v>0</v>
      </c>
      <c r="N109" s="30">
        <f>IF(AND($D109=Be!B$9,$C109=Be!A$2),(E109))+IF(AND($D109=Be!B$10,$C109=Be!A$2),(E109))+IF(AND($D109=Be!B$11,$C109=Be!A$2),(E109))</f>
        <v>0</v>
      </c>
    </row>
    <row r="110" spans="1:14" x14ac:dyDescent="0.3">
      <c r="A110" s="3"/>
      <c r="B110" s="3"/>
      <c r="C110" s="3"/>
      <c r="D110" s="3"/>
      <c r="E110" s="4"/>
      <c r="F110" s="5"/>
      <c r="G110" s="6"/>
      <c r="H110" s="6"/>
      <c r="I110" s="6"/>
      <c r="J110" s="6"/>
      <c r="K110" s="6"/>
      <c r="L110" s="29">
        <f>IF(AND($D110=Be!B$6,$C110=Be!A$6,F110="ja"),(Be!C$5))+IF(AND($D110=Be!B$7,$C110=Be!A$6,F110="ja"),(Be!C$6))+IF(AND($D110=Be!B$6,$C110=Be!A$4,F110="ja"),(Be!C$5))+IF(AND($D110=Be!B$7,$C110=Be!A$4,F110="ja"),(Be!C$6))+IF(AND($D110=Be!B$6,$C110=Be!A$2),(E110))+IF(AND($D110=Be!B$7,$C110=Be!A$2),(E110))+IF(AND($D110=Be!B$6,$C110=Be!A$2,F110="ja"),(100*G110+K110))+IF(AND($D110=Be!B$7,$C110=Be!A$2,F110="ja"),(100*G110+K110))+IF(AND($D110=Be!B$6,$C110=Be!A$3,F110="ja"),(100*G110+K110+E110))+IF(AND($D110=Be!B$7,$C110=Be!A$3,F110="ja"),(100*G110+K110+E110))+IF(AND($D110=Be!B$8,$C110=Be!A$2),(E110))+IF(AND($D110=Be!B$8,$C110=Be!A$2,F110="ja"),(K110))+IF(AND($D110=Be!B$8,$C110=Be!A$3,F110="ja"),(K110+300+E110))+IF(AND($D110=Be!B$8,$C110=Be!A$5,F110="ja"),(E110))+IF(AND($D110=Be!B$3,$C110=Be!A$6,F110="ja"),(E110+6*J110))+IF(AND($D110=Be!B$3,$C110=Be!A$4,F110="ja"),(E110+6*J110))+IF(AND($D110=Be!B$3,$C110=Be!A$2),(E110))+IF(AND($D110=Be!B$3,$C110=Be!A$2,F110="ja"),(6*J110+K110))+IF(AND($D110=Be!B$3,$C110=Be!A$3,F110="ja"),(6*J110+K110+E110))+IF(AND($D110=Be!B$6,$C110=Be!A$2,F110="ja",I110="ja"),(H110*Be!G$2))+IF(AND($D110=Be!B$7,$C110=Be!A$2,F110="ja",I110="ja"),(H110*Be!G$2))+IF(AND($D110=Be!B$6,$C110=Be!A$3,F110="ja",I110="ja"),(H110*Be!G$2))+IF(AND($D110=Be!B$8,$C110=Be!A$2,F110="ja",I110="ja"),(H110*Be!G$2))+IF(AND($D110=Be!B$8,$C110=Be!A$3,F110="ja",I110="ja"),(H110*Be!G$2))+IF(AND($D110=Be!B$8,$C110=Be!A$5,F110="ja",I110="ja"),(H110*Be!G$2))+IF(AND($D110=Be!B$3,$C110=Be!A$2,F110="ja",I110="ja"),(H110*Be!G$2))+IF(AND($D110=Be!B$3,$C110=Be!A$3,F110="ja",I110="ja"),(H110*Be!G$2))+IF(AND($D110=Be!B$7,$C110=Be!A$3,F110="ja",I110="ja"),(H110*Be!G$2))</f>
        <v>0</v>
      </c>
      <c r="M110" s="30">
        <f>IF(AND($D110=Be!B$2,$C110=Be!A$6,F110="ja"),(E110+6*J110))+IF(AND($D110=Be!B$4,$C110=Be!A$6,F110="ja"),(E110+6*J110))+IF(AND($D110=Be!B$5,$C110=Be!A$6,F110="ja"),(E110+6*J110))+IF(AND($D110=Be!B$2,$C110=Be!A$7),(E110))+IF(AND($D110=Be!B$2,$C110=Be!A$7,F110="ja"),(6*J110))+IF(AND($D110=Be!B$2,$C110=Be!A$4,F110="ja"),(E110+6*J110))+IF(AND($D110=Be!B$4,$C110=Be!A$4,F110="ja"),(E110+6*J110))+IF(AND($D110=Be!B$5,$C110=Be!A$4,F110="ja"),(E110+6*J110))+IF(AND($D110=Be!B$2,$C110=Be!A$2),(E110))+IF(AND($D110=Be!B$4,$C110=Be!A$2),(E110))+IF(AND($D110=Be!B$2,$C110=Be!A$2,F110="ja"),(6*J110+K110))+IF(AND($D110=Be!B$4,$C110=Be!A$2,F110="ja"),(6*J110+K110))+IF(AND($D110=Be!B$2,$C110=Be!A$3,F110="ja"),(6*J110+K110+E110))+IF(AND($D110=Be!B$4,$C110=Be!A$3,F110="ja"),(6*J110+K110+E110))+IF(AND($D110=Be!B$5,$C110=Be!A$3,F110="ja"),(6*J110+K110+E110))+IF(AND($D110=Be!B$5,$C110=Be!A$2),(E110))+IF(AND($D110=Be!B$5,$C110=Be!A$2,F110="ja"),(6*J110+K110))+IF(AND($D110=Be!B$2,$C110=Be!A$2,F110="ja",I110="ja"),(H110*Be!G$2))+IF(AND($D110=Be!B$4,$C110=Be!A$2,F110="ja",I110="ja"),(H110*Be!G$2))+IF(AND($D110=Be!B$2,$C110=Be!A$3,F110="ja",I110="ja"),(H110*Be!G$2))+IF(AND($D110=Be!B$4,$C110=Be!A$3,F110="ja",I110="ja"),(H110*Be!G$2))+IF(AND($D110=Be!B$5,$C110=Be!A$3,F110="ja",I110="ja"),(H110*Be!G$2))+IF(AND($D110=Be!B$5,$C110=Be!A$2,F110="ja",I110="ja"),(H110*Be!G$2))</f>
        <v>0</v>
      </c>
      <c r="N110" s="30">
        <f>IF(AND($D110=Be!B$9,$C110=Be!A$2),(E110))+IF(AND($D110=Be!B$10,$C110=Be!A$2),(E110))+IF(AND($D110=Be!B$11,$C110=Be!A$2),(E110))</f>
        <v>0</v>
      </c>
    </row>
    <row r="111" spans="1:14" x14ac:dyDescent="0.3">
      <c r="A111" s="3"/>
      <c r="B111" s="3"/>
      <c r="C111" s="3"/>
      <c r="D111" s="3"/>
      <c r="E111" s="4"/>
      <c r="F111" s="5"/>
      <c r="G111" s="6"/>
      <c r="H111" s="6"/>
      <c r="I111" s="6"/>
      <c r="J111" s="6"/>
      <c r="K111" s="6"/>
      <c r="L111" s="29">
        <f>IF(AND($D111=Be!B$6,$C111=Be!A$6,F111="ja"),(Be!C$5))+IF(AND($D111=Be!B$7,$C111=Be!A$6,F111="ja"),(Be!C$6))+IF(AND($D111=Be!B$6,$C111=Be!A$4,F111="ja"),(Be!C$5))+IF(AND($D111=Be!B$7,$C111=Be!A$4,F111="ja"),(Be!C$6))+IF(AND($D111=Be!B$6,$C111=Be!A$2),(E111))+IF(AND($D111=Be!B$7,$C111=Be!A$2),(E111))+IF(AND($D111=Be!B$6,$C111=Be!A$2,F111="ja"),(100*G111+K111))+IF(AND($D111=Be!B$7,$C111=Be!A$2,F111="ja"),(100*G111+K111))+IF(AND($D111=Be!B$6,$C111=Be!A$3,F111="ja"),(100*G111+K111+E111))+IF(AND($D111=Be!B$7,$C111=Be!A$3,F111="ja"),(100*G111+K111+E111))+IF(AND($D111=Be!B$8,$C111=Be!A$2),(E111))+IF(AND($D111=Be!B$8,$C111=Be!A$2,F111="ja"),(K111))+IF(AND($D111=Be!B$8,$C111=Be!A$3,F111="ja"),(K111+300+E111))+IF(AND($D111=Be!B$8,$C111=Be!A$5,F111="ja"),(E111))+IF(AND($D111=Be!B$3,$C111=Be!A$6,F111="ja"),(E111+6*J111))+IF(AND($D111=Be!B$3,$C111=Be!A$4,F111="ja"),(E111+6*J111))+IF(AND($D111=Be!B$3,$C111=Be!A$2),(E111))+IF(AND($D111=Be!B$3,$C111=Be!A$2,F111="ja"),(6*J111+K111))+IF(AND($D111=Be!B$3,$C111=Be!A$3,F111="ja"),(6*J111+K111+E111))+IF(AND($D111=Be!B$6,$C111=Be!A$2,F111="ja",I111="ja"),(H111*Be!G$2))+IF(AND($D111=Be!B$7,$C111=Be!A$2,F111="ja",I111="ja"),(H111*Be!G$2))+IF(AND($D111=Be!B$6,$C111=Be!A$3,F111="ja",I111="ja"),(H111*Be!G$2))+IF(AND($D111=Be!B$8,$C111=Be!A$2,F111="ja",I111="ja"),(H111*Be!G$2))+IF(AND($D111=Be!B$8,$C111=Be!A$3,F111="ja",I111="ja"),(H111*Be!G$2))+IF(AND($D111=Be!B$8,$C111=Be!A$5,F111="ja",I111="ja"),(H111*Be!G$2))+IF(AND($D111=Be!B$3,$C111=Be!A$2,F111="ja",I111="ja"),(H111*Be!G$2))+IF(AND($D111=Be!B$3,$C111=Be!A$3,F111="ja",I111="ja"),(H111*Be!G$2))+IF(AND($D111=Be!B$7,$C111=Be!A$3,F111="ja",I111="ja"),(H111*Be!G$2))</f>
        <v>0</v>
      </c>
      <c r="M111" s="30">
        <f>IF(AND($D111=Be!B$2,$C111=Be!A$6,F111="ja"),(E111+6*J111))+IF(AND($D111=Be!B$4,$C111=Be!A$6,F111="ja"),(E111+6*J111))+IF(AND($D111=Be!B$5,$C111=Be!A$6,F111="ja"),(E111+6*J111))+IF(AND($D111=Be!B$2,$C111=Be!A$7),(E111))+IF(AND($D111=Be!B$2,$C111=Be!A$7,F111="ja"),(6*J111))+IF(AND($D111=Be!B$2,$C111=Be!A$4,F111="ja"),(E111+6*J111))+IF(AND($D111=Be!B$4,$C111=Be!A$4,F111="ja"),(E111+6*J111))+IF(AND($D111=Be!B$5,$C111=Be!A$4,F111="ja"),(E111+6*J111))+IF(AND($D111=Be!B$2,$C111=Be!A$2),(E111))+IF(AND($D111=Be!B$4,$C111=Be!A$2),(E111))+IF(AND($D111=Be!B$2,$C111=Be!A$2,F111="ja"),(6*J111+K111))+IF(AND($D111=Be!B$4,$C111=Be!A$2,F111="ja"),(6*J111+K111))+IF(AND($D111=Be!B$2,$C111=Be!A$3,F111="ja"),(6*J111+K111+E111))+IF(AND($D111=Be!B$4,$C111=Be!A$3,F111="ja"),(6*J111+K111+E111))+IF(AND($D111=Be!B$5,$C111=Be!A$3,F111="ja"),(6*J111+K111+E111))+IF(AND($D111=Be!B$5,$C111=Be!A$2),(E111))+IF(AND($D111=Be!B$5,$C111=Be!A$2,F111="ja"),(6*J111+K111))+IF(AND($D111=Be!B$2,$C111=Be!A$2,F111="ja",I111="ja"),(H111*Be!G$2))+IF(AND($D111=Be!B$4,$C111=Be!A$2,F111="ja",I111="ja"),(H111*Be!G$2))+IF(AND($D111=Be!B$2,$C111=Be!A$3,F111="ja",I111="ja"),(H111*Be!G$2))+IF(AND($D111=Be!B$4,$C111=Be!A$3,F111="ja",I111="ja"),(H111*Be!G$2))+IF(AND($D111=Be!B$5,$C111=Be!A$3,F111="ja",I111="ja"),(H111*Be!G$2))+IF(AND($D111=Be!B$5,$C111=Be!A$2,F111="ja",I111="ja"),(H111*Be!G$2))</f>
        <v>0</v>
      </c>
      <c r="N111" s="30">
        <f>IF(AND($D111=Be!B$9,$C111=Be!A$2),(E111))+IF(AND($D111=Be!B$10,$C111=Be!A$2),(E111))+IF(AND($D111=Be!B$11,$C111=Be!A$2),(E111))</f>
        <v>0</v>
      </c>
    </row>
    <row r="112" spans="1:14" x14ac:dyDescent="0.3">
      <c r="A112" s="3"/>
      <c r="B112" s="3"/>
      <c r="C112" s="3"/>
      <c r="D112" s="3"/>
      <c r="E112" s="4"/>
      <c r="F112" s="5"/>
      <c r="G112" s="6"/>
      <c r="H112" s="6"/>
      <c r="I112" s="6"/>
      <c r="J112" s="6"/>
      <c r="K112" s="6"/>
      <c r="L112" s="29">
        <f>IF(AND($D112=Be!B$6,$C112=Be!A$6,F112="ja"),(Be!C$5))+IF(AND($D112=Be!B$7,$C112=Be!A$6,F112="ja"),(Be!C$6))+IF(AND($D112=Be!B$6,$C112=Be!A$4,F112="ja"),(Be!C$5))+IF(AND($D112=Be!B$7,$C112=Be!A$4,F112="ja"),(Be!C$6))+IF(AND($D112=Be!B$6,$C112=Be!A$2),(E112))+IF(AND($D112=Be!B$7,$C112=Be!A$2),(E112))+IF(AND($D112=Be!B$6,$C112=Be!A$2,F112="ja"),(100*G112+K112))+IF(AND($D112=Be!B$7,$C112=Be!A$2,F112="ja"),(100*G112+K112))+IF(AND($D112=Be!B$6,$C112=Be!A$3,F112="ja"),(100*G112+K112+E112))+IF(AND($D112=Be!B$7,$C112=Be!A$3,F112="ja"),(100*G112+K112+E112))+IF(AND($D112=Be!B$8,$C112=Be!A$2),(E112))+IF(AND($D112=Be!B$8,$C112=Be!A$2,F112="ja"),(K112))+IF(AND($D112=Be!B$8,$C112=Be!A$3,F112="ja"),(K112+300+E112))+IF(AND($D112=Be!B$8,$C112=Be!A$5,F112="ja"),(E112))+IF(AND($D112=Be!B$3,$C112=Be!A$6,F112="ja"),(E112+6*J112))+IF(AND($D112=Be!B$3,$C112=Be!A$4,F112="ja"),(E112+6*J112))+IF(AND($D112=Be!B$3,$C112=Be!A$2),(E112))+IF(AND($D112=Be!B$3,$C112=Be!A$2,F112="ja"),(6*J112+K112))+IF(AND($D112=Be!B$3,$C112=Be!A$3,F112="ja"),(6*J112+K112+E112))+IF(AND($D112=Be!B$6,$C112=Be!A$2,F112="ja",I112="ja"),(H112*Be!G$2))+IF(AND($D112=Be!B$7,$C112=Be!A$2,F112="ja",I112="ja"),(H112*Be!G$2))+IF(AND($D112=Be!B$6,$C112=Be!A$3,F112="ja",I112="ja"),(H112*Be!G$2))+IF(AND($D112=Be!B$8,$C112=Be!A$2,F112="ja",I112="ja"),(H112*Be!G$2))+IF(AND($D112=Be!B$8,$C112=Be!A$3,F112="ja",I112="ja"),(H112*Be!G$2))+IF(AND($D112=Be!B$8,$C112=Be!A$5,F112="ja",I112="ja"),(H112*Be!G$2))+IF(AND($D112=Be!B$3,$C112=Be!A$2,F112="ja",I112="ja"),(H112*Be!G$2))+IF(AND($D112=Be!B$3,$C112=Be!A$3,F112="ja",I112="ja"),(H112*Be!G$2))+IF(AND($D112=Be!B$7,$C112=Be!A$3,F112="ja",I112="ja"),(H112*Be!G$2))</f>
        <v>0</v>
      </c>
      <c r="M112" s="30">
        <f>IF(AND($D112=Be!B$2,$C112=Be!A$6,F112="ja"),(E112+6*J112))+IF(AND($D112=Be!B$4,$C112=Be!A$6,F112="ja"),(E112+6*J112))+IF(AND($D112=Be!B$5,$C112=Be!A$6,F112="ja"),(E112+6*J112))+IF(AND($D112=Be!B$2,$C112=Be!A$7),(E112))+IF(AND($D112=Be!B$2,$C112=Be!A$7,F112="ja"),(6*J112))+IF(AND($D112=Be!B$2,$C112=Be!A$4,F112="ja"),(E112+6*J112))+IF(AND($D112=Be!B$4,$C112=Be!A$4,F112="ja"),(E112+6*J112))+IF(AND($D112=Be!B$5,$C112=Be!A$4,F112="ja"),(E112+6*J112))+IF(AND($D112=Be!B$2,$C112=Be!A$2),(E112))+IF(AND($D112=Be!B$4,$C112=Be!A$2),(E112))+IF(AND($D112=Be!B$2,$C112=Be!A$2,F112="ja"),(6*J112+K112))+IF(AND($D112=Be!B$4,$C112=Be!A$2,F112="ja"),(6*J112+K112))+IF(AND($D112=Be!B$2,$C112=Be!A$3,F112="ja"),(6*J112+K112+E112))+IF(AND($D112=Be!B$4,$C112=Be!A$3,F112="ja"),(6*J112+K112+E112))+IF(AND($D112=Be!B$5,$C112=Be!A$3,F112="ja"),(6*J112+K112+E112))+IF(AND($D112=Be!B$5,$C112=Be!A$2),(E112))+IF(AND($D112=Be!B$5,$C112=Be!A$2,F112="ja"),(6*J112+K112))+IF(AND($D112=Be!B$2,$C112=Be!A$2,F112="ja",I112="ja"),(H112*Be!G$2))+IF(AND($D112=Be!B$4,$C112=Be!A$2,F112="ja",I112="ja"),(H112*Be!G$2))+IF(AND($D112=Be!B$2,$C112=Be!A$3,F112="ja",I112="ja"),(H112*Be!G$2))+IF(AND($D112=Be!B$4,$C112=Be!A$3,F112="ja",I112="ja"),(H112*Be!G$2))+IF(AND($D112=Be!B$5,$C112=Be!A$3,F112="ja",I112="ja"),(H112*Be!G$2))+IF(AND($D112=Be!B$5,$C112=Be!A$2,F112="ja",I112="ja"),(H112*Be!G$2))</f>
        <v>0</v>
      </c>
      <c r="N112" s="30">
        <f>IF(AND($D112=Be!B$9,$C112=Be!A$2),(E112))+IF(AND($D112=Be!B$10,$C112=Be!A$2),(E112))+IF(AND($D112=Be!B$11,$C112=Be!A$2),(E112))</f>
        <v>0</v>
      </c>
    </row>
    <row r="113" spans="1:14" x14ac:dyDescent="0.3">
      <c r="A113" s="3"/>
      <c r="B113" s="3"/>
      <c r="C113" s="3"/>
      <c r="D113" s="3"/>
      <c r="E113" s="4"/>
      <c r="F113" s="5"/>
      <c r="G113" s="6"/>
      <c r="H113" s="6"/>
      <c r="I113" s="6"/>
      <c r="J113" s="6"/>
      <c r="K113" s="6"/>
      <c r="L113" s="29">
        <f>IF(AND($D113=Be!B$6,$C113=Be!A$6,F113="ja"),(Be!C$5))+IF(AND($D113=Be!B$7,$C113=Be!A$6,F113="ja"),(Be!C$6))+IF(AND($D113=Be!B$6,$C113=Be!A$4,F113="ja"),(Be!C$5))+IF(AND($D113=Be!B$7,$C113=Be!A$4,F113="ja"),(Be!C$6))+IF(AND($D113=Be!B$6,$C113=Be!A$2),(E113))+IF(AND($D113=Be!B$7,$C113=Be!A$2),(E113))+IF(AND($D113=Be!B$6,$C113=Be!A$2,F113="ja"),(100*G113+K113))+IF(AND($D113=Be!B$7,$C113=Be!A$2,F113="ja"),(100*G113+K113))+IF(AND($D113=Be!B$6,$C113=Be!A$3,F113="ja"),(100*G113+K113+E113))+IF(AND($D113=Be!B$7,$C113=Be!A$3,F113="ja"),(100*G113+K113+E113))+IF(AND($D113=Be!B$8,$C113=Be!A$2),(E113))+IF(AND($D113=Be!B$8,$C113=Be!A$2,F113="ja"),(K113))+IF(AND($D113=Be!B$8,$C113=Be!A$3,F113="ja"),(K113+300+E113))+IF(AND($D113=Be!B$8,$C113=Be!A$5,F113="ja"),(E113))+IF(AND($D113=Be!B$3,$C113=Be!A$6,F113="ja"),(E113+6*J113))+IF(AND($D113=Be!B$3,$C113=Be!A$4,F113="ja"),(E113+6*J113))+IF(AND($D113=Be!B$3,$C113=Be!A$2),(E113))+IF(AND($D113=Be!B$3,$C113=Be!A$2,F113="ja"),(6*J113+K113))+IF(AND($D113=Be!B$3,$C113=Be!A$3,F113="ja"),(6*J113+K113+E113))+IF(AND($D113=Be!B$6,$C113=Be!A$2,F113="ja",I113="ja"),(H113*Be!G$2))+IF(AND($D113=Be!B$7,$C113=Be!A$2,F113="ja",I113="ja"),(H113*Be!G$2))+IF(AND($D113=Be!B$6,$C113=Be!A$3,F113="ja",I113="ja"),(H113*Be!G$2))+IF(AND($D113=Be!B$8,$C113=Be!A$2,F113="ja",I113="ja"),(H113*Be!G$2))+IF(AND($D113=Be!B$8,$C113=Be!A$3,F113="ja",I113="ja"),(H113*Be!G$2))+IF(AND($D113=Be!B$8,$C113=Be!A$5,F113="ja",I113="ja"),(H113*Be!G$2))+IF(AND($D113=Be!B$3,$C113=Be!A$2,F113="ja",I113="ja"),(H113*Be!G$2))+IF(AND($D113=Be!B$3,$C113=Be!A$3,F113="ja",I113="ja"),(H113*Be!G$2))+IF(AND($D113=Be!B$7,$C113=Be!A$3,F113="ja",I113="ja"),(H113*Be!G$2))</f>
        <v>0</v>
      </c>
      <c r="M113" s="30">
        <f>IF(AND($D113=Be!B$2,$C113=Be!A$6,F113="ja"),(E113+6*J113))+IF(AND($D113=Be!B$4,$C113=Be!A$6,F113="ja"),(E113+6*J113))+IF(AND($D113=Be!B$5,$C113=Be!A$6,F113="ja"),(E113+6*J113))+IF(AND($D113=Be!B$2,$C113=Be!A$7),(E113))+IF(AND($D113=Be!B$2,$C113=Be!A$7,F113="ja"),(6*J113))+IF(AND($D113=Be!B$2,$C113=Be!A$4,F113="ja"),(E113+6*J113))+IF(AND($D113=Be!B$4,$C113=Be!A$4,F113="ja"),(E113+6*J113))+IF(AND($D113=Be!B$5,$C113=Be!A$4,F113="ja"),(E113+6*J113))+IF(AND($D113=Be!B$2,$C113=Be!A$2),(E113))+IF(AND($D113=Be!B$4,$C113=Be!A$2),(E113))+IF(AND($D113=Be!B$2,$C113=Be!A$2,F113="ja"),(6*J113+K113))+IF(AND($D113=Be!B$4,$C113=Be!A$2,F113="ja"),(6*J113+K113))+IF(AND($D113=Be!B$2,$C113=Be!A$3,F113="ja"),(6*J113+K113+E113))+IF(AND($D113=Be!B$4,$C113=Be!A$3,F113="ja"),(6*J113+K113+E113))+IF(AND($D113=Be!B$5,$C113=Be!A$3,F113="ja"),(6*J113+K113+E113))+IF(AND($D113=Be!B$5,$C113=Be!A$2),(E113))+IF(AND($D113=Be!B$5,$C113=Be!A$2,F113="ja"),(6*J113+K113))+IF(AND($D113=Be!B$2,$C113=Be!A$2,F113="ja",I113="ja"),(H113*Be!G$2))+IF(AND($D113=Be!B$4,$C113=Be!A$2,F113="ja",I113="ja"),(H113*Be!G$2))+IF(AND($D113=Be!B$2,$C113=Be!A$3,F113="ja",I113="ja"),(H113*Be!G$2))+IF(AND($D113=Be!B$4,$C113=Be!A$3,F113="ja",I113="ja"),(H113*Be!G$2))+IF(AND($D113=Be!B$5,$C113=Be!A$3,F113="ja",I113="ja"),(H113*Be!G$2))+IF(AND($D113=Be!B$5,$C113=Be!A$2,F113="ja",I113="ja"),(H113*Be!G$2))</f>
        <v>0</v>
      </c>
      <c r="N113" s="30">
        <f>IF(AND($D113=Be!B$9,$C113=Be!A$2),(E113))+IF(AND($D113=Be!B$10,$C113=Be!A$2),(E113))+IF(AND($D113=Be!B$11,$C113=Be!A$2),(E113))</f>
        <v>0</v>
      </c>
    </row>
    <row r="114" spans="1:14" x14ac:dyDescent="0.3">
      <c r="A114" s="3"/>
      <c r="B114" s="3"/>
      <c r="C114" s="3"/>
      <c r="D114" s="3"/>
      <c r="E114" s="4"/>
      <c r="F114" s="5"/>
      <c r="G114" s="6"/>
      <c r="H114" s="6"/>
      <c r="I114" s="6"/>
      <c r="J114" s="6"/>
      <c r="K114" s="6"/>
      <c r="L114" s="29">
        <f>IF(AND($D114=Be!B$6,$C114=Be!A$6,F114="ja"),(Be!C$5))+IF(AND($D114=Be!B$7,$C114=Be!A$6,F114="ja"),(Be!C$6))+IF(AND($D114=Be!B$6,$C114=Be!A$4,F114="ja"),(Be!C$5))+IF(AND($D114=Be!B$7,$C114=Be!A$4,F114="ja"),(Be!C$6))+IF(AND($D114=Be!B$6,$C114=Be!A$2),(E114))+IF(AND($D114=Be!B$7,$C114=Be!A$2),(E114))+IF(AND($D114=Be!B$6,$C114=Be!A$2,F114="ja"),(100*G114+K114))+IF(AND($D114=Be!B$7,$C114=Be!A$2,F114="ja"),(100*G114+K114))+IF(AND($D114=Be!B$6,$C114=Be!A$3,F114="ja"),(100*G114+K114+E114))+IF(AND($D114=Be!B$7,$C114=Be!A$3,F114="ja"),(100*G114+K114+E114))+IF(AND($D114=Be!B$8,$C114=Be!A$2),(E114))+IF(AND($D114=Be!B$8,$C114=Be!A$2,F114="ja"),(K114))+IF(AND($D114=Be!B$8,$C114=Be!A$3,F114="ja"),(K114+300+E114))+IF(AND($D114=Be!B$8,$C114=Be!A$5,F114="ja"),(E114))+IF(AND($D114=Be!B$3,$C114=Be!A$6,F114="ja"),(E114+6*J114))+IF(AND($D114=Be!B$3,$C114=Be!A$4,F114="ja"),(E114+6*J114))+IF(AND($D114=Be!B$3,$C114=Be!A$2),(E114))+IF(AND($D114=Be!B$3,$C114=Be!A$2,F114="ja"),(6*J114+K114))+IF(AND($D114=Be!B$3,$C114=Be!A$3,F114="ja"),(6*J114+K114+E114))+IF(AND($D114=Be!B$6,$C114=Be!A$2,F114="ja",I114="ja"),(H114*Be!G$2))+IF(AND($D114=Be!B$7,$C114=Be!A$2,F114="ja",I114="ja"),(H114*Be!G$2))+IF(AND($D114=Be!B$6,$C114=Be!A$3,F114="ja",I114="ja"),(H114*Be!G$2))+IF(AND($D114=Be!B$8,$C114=Be!A$2,F114="ja",I114="ja"),(H114*Be!G$2))+IF(AND($D114=Be!B$8,$C114=Be!A$3,F114="ja",I114="ja"),(H114*Be!G$2))+IF(AND($D114=Be!B$8,$C114=Be!A$5,F114="ja",I114="ja"),(H114*Be!G$2))+IF(AND($D114=Be!B$3,$C114=Be!A$2,F114="ja",I114="ja"),(H114*Be!G$2))+IF(AND($D114=Be!B$3,$C114=Be!A$3,F114="ja",I114="ja"),(H114*Be!G$2))+IF(AND($D114=Be!B$7,$C114=Be!A$3,F114="ja",I114="ja"),(H114*Be!G$2))</f>
        <v>0</v>
      </c>
      <c r="M114" s="30">
        <f>IF(AND($D114=Be!B$2,$C114=Be!A$6,F114="ja"),(E114+6*J114))+IF(AND($D114=Be!B$4,$C114=Be!A$6,F114="ja"),(E114+6*J114))+IF(AND($D114=Be!B$5,$C114=Be!A$6,F114="ja"),(E114+6*J114))+IF(AND($D114=Be!B$2,$C114=Be!A$7),(E114))+IF(AND($D114=Be!B$2,$C114=Be!A$7,F114="ja"),(6*J114))+IF(AND($D114=Be!B$2,$C114=Be!A$4,F114="ja"),(E114+6*J114))+IF(AND($D114=Be!B$4,$C114=Be!A$4,F114="ja"),(E114+6*J114))+IF(AND($D114=Be!B$5,$C114=Be!A$4,F114="ja"),(E114+6*J114))+IF(AND($D114=Be!B$2,$C114=Be!A$2),(E114))+IF(AND($D114=Be!B$4,$C114=Be!A$2),(E114))+IF(AND($D114=Be!B$2,$C114=Be!A$2,F114="ja"),(6*J114+K114))+IF(AND($D114=Be!B$4,$C114=Be!A$2,F114="ja"),(6*J114+K114))+IF(AND($D114=Be!B$2,$C114=Be!A$3,F114="ja"),(6*J114+K114+E114))+IF(AND($D114=Be!B$4,$C114=Be!A$3,F114="ja"),(6*J114+K114+E114))+IF(AND($D114=Be!B$5,$C114=Be!A$3,F114="ja"),(6*J114+K114+E114))+IF(AND($D114=Be!B$5,$C114=Be!A$2),(E114))+IF(AND($D114=Be!B$5,$C114=Be!A$2,F114="ja"),(6*J114+K114))+IF(AND($D114=Be!B$2,$C114=Be!A$2,F114="ja",I114="ja"),(H114*Be!G$2))+IF(AND($D114=Be!B$4,$C114=Be!A$2,F114="ja",I114="ja"),(H114*Be!G$2))+IF(AND($D114=Be!B$2,$C114=Be!A$3,F114="ja",I114="ja"),(H114*Be!G$2))+IF(AND($D114=Be!B$4,$C114=Be!A$3,F114="ja",I114="ja"),(H114*Be!G$2))+IF(AND($D114=Be!B$5,$C114=Be!A$3,F114="ja",I114="ja"),(H114*Be!G$2))+IF(AND($D114=Be!B$5,$C114=Be!A$2,F114="ja",I114="ja"),(H114*Be!G$2))</f>
        <v>0</v>
      </c>
      <c r="N114" s="30">
        <f>IF(AND($D114=Be!B$9,$C114=Be!A$2),(E114))+IF(AND($D114=Be!B$10,$C114=Be!A$2),(E114))+IF(AND($D114=Be!B$11,$C114=Be!A$2),(E114))</f>
        <v>0</v>
      </c>
    </row>
    <row r="115" spans="1:14" x14ac:dyDescent="0.3">
      <c r="A115" s="3"/>
      <c r="B115" s="3"/>
      <c r="C115" s="3"/>
      <c r="D115" s="3"/>
      <c r="E115" s="4"/>
      <c r="F115" s="5"/>
      <c r="G115" s="6"/>
      <c r="H115" s="6"/>
      <c r="I115" s="6"/>
      <c r="J115" s="6"/>
      <c r="K115" s="6"/>
      <c r="L115" s="29">
        <f>IF(AND($D115=Be!B$6,$C115=Be!A$6,F115="ja"),(Be!C$5))+IF(AND($D115=Be!B$7,$C115=Be!A$6,F115="ja"),(Be!C$6))+IF(AND($D115=Be!B$6,$C115=Be!A$4,F115="ja"),(Be!C$5))+IF(AND($D115=Be!B$7,$C115=Be!A$4,F115="ja"),(Be!C$6))+IF(AND($D115=Be!B$6,$C115=Be!A$2),(E115))+IF(AND($D115=Be!B$7,$C115=Be!A$2),(E115))+IF(AND($D115=Be!B$6,$C115=Be!A$2,F115="ja"),(100*G115+K115))+IF(AND($D115=Be!B$7,$C115=Be!A$2,F115="ja"),(100*G115+K115))+IF(AND($D115=Be!B$6,$C115=Be!A$3,F115="ja"),(100*G115+K115+E115))+IF(AND($D115=Be!B$7,$C115=Be!A$3,F115="ja"),(100*G115+K115+E115))+IF(AND($D115=Be!B$8,$C115=Be!A$2),(E115))+IF(AND($D115=Be!B$8,$C115=Be!A$2,F115="ja"),(K115))+IF(AND($D115=Be!B$8,$C115=Be!A$3,F115="ja"),(K115+300+E115))+IF(AND($D115=Be!B$8,$C115=Be!A$5,F115="ja"),(E115))+IF(AND($D115=Be!B$3,$C115=Be!A$6,F115="ja"),(E115+6*J115))+IF(AND($D115=Be!B$3,$C115=Be!A$4,F115="ja"),(E115+6*J115))+IF(AND($D115=Be!B$3,$C115=Be!A$2),(E115))+IF(AND($D115=Be!B$3,$C115=Be!A$2,F115="ja"),(6*J115+K115))+IF(AND($D115=Be!B$3,$C115=Be!A$3,F115="ja"),(6*J115+K115+E115))+IF(AND($D115=Be!B$6,$C115=Be!A$2,F115="ja",I115="ja"),(H115*Be!G$2))+IF(AND($D115=Be!B$7,$C115=Be!A$2,F115="ja",I115="ja"),(H115*Be!G$2))+IF(AND($D115=Be!B$6,$C115=Be!A$3,F115="ja",I115="ja"),(H115*Be!G$2))+IF(AND($D115=Be!B$8,$C115=Be!A$2,F115="ja",I115="ja"),(H115*Be!G$2))+IF(AND($D115=Be!B$8,$C115=Be!A$3,F115="ja",I115="ja"),(H115*Be!G$2))+IF(AND($D115=Be!B$8,$C115=Be!A$5,F115="ja",I115="ja"),(H115*Be!G$2))+IF(AND($D115=Be!B$3,$C115=Be!A$2,F115="ja",I115="ja"),(H115*Be!G$2))+IF(AND($D115=Be!B$3,$C115=Be!A$3,F115="ja",I115="ja"),(H115*Be!G$2))+IF(AND($D115=Be!B$7,$C115=Be!A$3,F115="ja",I115="ja"),(H115*Be!G$2))</f>
        <v>0</v>
      </c>
      <c r="M115" s="30">
        <f>IF(AND($D115=Be!B$2,$C115=Be!A$6,F115="ja"),(E115+6*J115))+IF(AND($D115=Be!B$4,$C115=Be!A$6,F115="ja"),(E115+6*J115))+IF(AND($D115=Be!B$5,$C115=Be!A$6,F115="ja"),(E115+6*J115))+IF(AND($D115=Be!B$2,$C115=Be!A$7),(E115))+IF(AND($D115=Be!B$2,$C115=Be!A$7,F115="ja"),(6*J115))+IF(AND($D115=Be!B$2,$C115=Be!A$4,F115="ja"),(E115+6*J115))+IF(AND($D115=Be!B$4,$C115=Be!A$4,F115="ja"),(E115+6*J115))+IF(AND($D115=Be!B$5,$C115=Be!A$4,F115="ja"),(E115+6*J115))+IF(AND($D115=Be!B$2,$C115=Be!A$2),(E115))+IF(AND($D115=Be!B$4,$C115=Be!A$2),(E115))+IF(AND($D115=Be!B$2,$C115=Be!A$2,F115="ja"),(6*J115+K115))+IF(AND($D115=Be!B$4,$C115=Be!A$2,F115="ja"),(6*J115+K115))+IF(AND($D115=Be!B$2,$C115=Be!A$3,F115="ja"),(6*J115+K115+E115))+IF(AND($D115=Be!B$4,$C115=Be!A$3,F115="ja"),(6*J115+K115+E115))+IF(AND($D115=Be!B$5,$C115=Be!A$3,F115="ja"),(6*J115+K115+E115))+IF(AND($D115=Be!B$5,$C115=Be!A$2),(E115))+IF(AND($D115=Be!B$5,$C115=Be!A$2,F115="ja"),(6*J115+K115))+IF(AND($D115=Be!B$2,$C115=Be!A$2,F115="ja",I115="ja"),(H115*Be!G$2))+IF(AND($D115=Be!B$4,$C115=Be!A$2,F115="ja",I115="ja"),(H115*Be!G$2))+IF(AND($D115=Be!B$2,$C115=Be!A$3,F115="ja",I115="ja"),(H115*Be!G$2))+IF(AND($D115=Be!B$4,$C115=Be!A$3,F115="ja",I115="ja"),(H115*Be!G$2))+IF(AND($D115=Be!B$5,$C115=Be!A$3,F115="ja",I115="ja"),(H115*Be!G$2))+IF(AND($D115=Be!B$5,$C115=Be!A$2,F115="ja",I115="ja"),(H115*Be!G$2))</f>
        <v>0</v>
      </c>
      <c r="N115" s="30">
        <f>IF(AND($D115=Be!B$9,$C115=Be!A$2),(E115))+IF(AND($D115=Be!B$10,$C115=Be!A$2),(E115))+IF(AND($D115=Be!B$11,$C115=Be!A$2),(E115))</f>
        <v>0</v>
      </c>
    </row>
    <row r="116" spans="1:14" x14ac:dyDescent="0.3">
      <c r="A116" s="3"/>
      <c r="B116" s="3"/>
      <c r="C116" s="3"/>
      <c r="D116" s="3"/>
      <c r="E116" s="4"/>
      <c r="F116" s="5"/>
      <c r="G116" s="6"/>
      <c r="H116" s="6"/>
      <c r="I116" s="6"/>
      <c r="J116" s="6"/>
      <c r="K116" s="6"/>
      <c r="L116" s="29">
        <f>IF(AND($D116=Be!B$6,$C116=Be!A$6,F116="ja"),(Be!C$5))+IF(AND($D116=Be!B$7,$C116=Be!A$6,F116="ja"),(Be!C$6))+IF(AND($D116=Be!B$6,$C116=Be!A$4,F116="ja"),(Be!C$5))+IF(AND($D116=Be!B$7,$C116=Be!A$4,F116="ja"),(Be!C$6))+IF(AND($D116=Be!B$6,$C116=Be!A$2),(E116))+IF(AND($D116=Be!B$7,$C116=Be!A$2),(E116))+IF(AND($D116=Be!B$6,$C116=Be!A$2,F116="ja"),(100*G116+K116))+IF(AND($D116=Be!B$7,$C116=Be!A$2,F116="ja"),(100*G116+K116))+IF(AND($D116=Be!B$6,$C116=Be!A$3,F116="ja"),(100*G116+K116+E116))+IF(AND($D116=Be!B$7,$C116=Be!A$3,F116="ja"),(100*G116+K116+E116))+IF(AND($D116=Be!B$8,$C116=Be!A$2),(E116))+IF(AND($D116=Be!B$8,$C116=Be!A$2,F116="ja"),(K116))+IF(AND($D116=Be!B$8,$C116=Be!A$3,F116="ja"),(K116+300+E116))+IF(AND($D116=Be!B$8,$C116=Be!A$5,F116="ja"),(E116))+IF(AND($D116=Be!B$3,$C116=Be!A$6,F116="ja"),(E116+6*J116))+IF(AND($D116=Be!B$3,$C116=Be!A$4,F116="ja"),(E116+6*J116))+IF(AND($D116=Be!B$3,$C116=Be!A$2),(E116))+IF(AND($D116=Be!B$3,$C116=Be!A$2,F116="ja"),(6*J116+K116))+IF(AND($D116=Be!B$3,$C116=Be!A$3,F116="ja"),(6*J116+K116+E116))+IF(AND($D116=Be!B$6,$C116=Be!A$2,F116="ja",I116="ja"),(H116*Be!G$2))+IF(AND($D116=Be!B$7,$C116=Be!A$2,F116="ja",I116="ja"),(H116*Be!G$2))+IF(AND($D116=Be!B$6,$C116=Be!A$3,F116="ja",I116="ja"),(H116*Be!G$2))+IF(AND($D116=Be!B$8,$C116=Be!A$2,F116="ja",I116="ja"),(H116*Be!G$2))+IF(AND($D116=Be!B$8,$C116=Be!A$3,F116="ja",I116="ja"),(H116*Be!G$2))+IF(AND($D116=Be!B$8,$C116=Be!A$5,F116="ja",I116="ja"),(H116*Be!G$2))+IF(AND($D116=Be!B$3,$C116=Be!A$2,F116="ja",I116="ja"),(H116*Be!G$2))+IF(AND($D116=Be!B$3,$C116=Be!A$3,F116="ja",I116="ja"),(H116*Be!G$2))+IF(AND($D116=Be!B$7,$C116=Be!A$3,F116="ja",I116="ja"),(H116*Be!G$2))</f>
        <v>0</v>
      </c>
      <c r="M116" s="30">
        <f>IF(AND($D116=Be!B$2,$C116=Be!A$6,F116="ja"),(E116+6*J116))+IF(AND($D116=Be!B$4,$C116=Be!A$6,F116="ja"),(E116+6*J116))+IF(AND($D116=Be!B$5,$C116=Be!A$6,F116="ja"),(E116+6*J116))+IF(AND($D116=Be!B$2,$C116=Be!A$7),(E116))+IF(AND($D116=Be!B$2,$C116=Be!A$7,F116="ja"),(6*J116))+IF(AND($D116=Be!B$2,$C116=Be!A$4,F116="ja"),(E116+6*J116))+IF(AND($D116=Be!B$4,$C116=Be!A$4,F116="ja"),(E116+6*J116))+IF(AND($D116=Be!B$5,$C116=Be!A$4,F116="ja"),(E116+6*J116))+IF(AND($D116=Be!B$2,$C116=Be!A$2),(E116))+IF(AND($D116=Be!B$4,$C116=Be!A$2),(E116))+IF(AND($D116=Be!B$2,$C116=Be!A$2,F116="ja"),(6*J116+K116))+IF(AND($D116=Be!B$4,$C116=Be!A$2,F116="ja"),(6*J116+K116))+IF(AND($D116=Be!B$2,$C116=Be!A$3,F116="ja"),(6*J116+K116+E116))+IF(AND($D116=Be!B$4,$C116=Be!A$3,F116="ja"),(6*J116+K116+E116))+IF(AND($D116=Be!B$5,$C116=Be!A$3,F116="ja"),(6*J116+K116+E116))+IF(AND($D116=Be!B$5,$C116=Be!A$2),(E116))+IF(AND($D116=Be!B$5,$C116=Be!A$2,F116="ja"),(6*J116+K116))+IF(AND($D116=Be!B$2,$C116=Be!A$2,F116="ja",I116="ja"),(H116*Be!G$2))+IF(AND($D116=Be!B$4,$C116=Be!A$2,F116="ja",I116="ja"),(H116*Be!G$2))+IF(AND($D116=Be!B$2,$C116=Be!A$3,F116="ja",I116="ja"),(H116*Be!G$2))+IF(AND($D116=Be!B$4,$C116=Be!A$3,F116="ja",I116="ja"),(H116*Be!G$2))+IF(AND($D116=Be!B$5,$C116=Be!A$3,F116="ja",I116="ja"),(H116*Be!G$2))+IF(AND($D116=Be!B$5,$C116=Be!A$2,F116="ja",I116="ja"),(H116*Be!G$2))</f>
        <v>0</v>
      </c>
      <c r="N116" s="30">
        <f>IF(AND($D116=Be!B$9,$C116=Be!A$2),(E116))+IF(AND($D116=Be!B$10,$C116=Be!A$2),(E116))+IF(AND($D116=Be!B$11,$C116=Be!A$2),(E116))</f>
        <v>0</v>
      </c>
    </row>
    <row r="117" spans="1:14" x14ac:dyDescent="0.3">
      <c r="A117" s="3"/>
      <c r="B117" s="3"/>
      <c r="C117" s="3"/>
      <c r="D117" s="3"/>
      <c r="E117" s="4"/>
      <c r="F117" s="5"/>
      <c r="G117" s="6"/>
      <c r="H117" s="6"/>
      <c r="I117" s="6"/>
      <c r="J117" s="6"/>
      <c r="K117" s="6"/>
      <c r="L117" s="29">
        <f>IF(AND($D117=Be!B$6,$C117=Be!A$6,F117="ja"),(Be!C$5))+IF(AND($D117=Be!B$7,$C117=Be!A$6,F117="ja"),(Be!C$6))+IF(AND($D117=Be!B$6,$C117=Be!A$4,F117="ja"),(Be!C$5))+IF(AND($D117=Be!B$7,$C117=Be!A$4,F117="ja"),(Be!C$6))+IF(AND($D117=Be!B$6,$C117=Be!A$2),(E117))+IF(AND($D117=Be!B$7,$C117=Be!A$2),(E117))+IF(AND($D117=Be!B$6,$C117=Be!A$2,F117="ja"),(100*G117+K117))+IF(AND($D117=Be!B$7,$C117=Be!A$2,F117="ja"),(100*G117+K117))+IF(AND($D117=Be!B$6,$C117=Be!A$3,F117="ja"),(100*G117+K117+E117))+IF(AND($D117=Be!B$7,$C117=Be!A$3,F117="ja"),(100*G117+K117+E117))+IF(AND($D117=Be!B$8,$C117=Be!A$2),(E117))+IF(AND($D117=Be!B$8,$C117=Be!A$2,F117="ja"),(K117))+IF(AND($D117=Be!B$8,$C117=Be!A$3,F117="ja"),(K117+300+E117))+IF(AND($D117=Be!B$8,$C117=Be!A$5,F117="ja"),(E117))+IF(AND($D117=Be!B$3,$C117=Be!A$6,F117="ja"),(E117+6*J117))+IF(AND($D117=Be!B$3,$C117=Be!A$4,F117="ja"),(E117+6*J117))+IF(AND($D117=Be!B$3,$C117=Be!A$2),(E117))+IF(AND($D117=Be!B$3,$C117=Be!A$2,F117="ja"),(6*J117+K117))+IF(AND($D117=Be!B$3,$C117=Be!A$3,F117="ja"),(6*J117+K117+E117))+IF(AND($D117=Be!B$6,$C117=Be!A$2,F117="ja",I117="ja"),(H117*Be!G$2))+IF(AND($D117=Be!B$7,$C117=Be!A$2,F117="ja",I117="ja"),(H117*Be!G$2))+IF(AND($D117=Be!B$6,$C117=Be!A$3,F117="ja",I117="ja"),(H117*Be!G$2))+IF(AND($D117=Be!B$8,$C117=Be!A$2,F117="ja",I117="ja"),(H117*Be!G$2))+IF(AND($D117=Be!B$8,$C117=Be!A$3,F117="ja",I117="ja"),(H117*Be!G$2))+IF(AND($D117=Be!B$8,$C117=Be!A$5,F117="ja",I117="ja"),(H117*Be!G$2))+IF(AND($D117=Be!B$3,$C117=Be!A$2,F117="ja",I117="ja"),(H117*Be!G$2))+IF(AND($D117=Be!B$3,$C117=Be!A$3,F117="ja",I117="ja"),(H117*Be!G$2))+IF(AND($D117=Be!B$7,$C117=Be!A$3,F117="ja",I117="ja"),(H117*Be!G$2))</f>
        <v>0</v>
      </c>
      <c r="M117" s="30">
        <f>IF(AND($D117=Be!B$2,$C117=Be!A$6,F117="ja"),(E117+6*J117))+IF(AND($D117=Be!B$4,$C117=Be!A$6,F117="ja"),(E117+6*J117))+IF(AND($D117=Be!B$5,$C117=Be!A$6,F117="ja"),(E117+6*J117))+IF(AND($D117=Be!B$2,$C117=Be!A$7),(E117))+IF(AND($D117=Be!B$2,$C117=Be!A$7,F117="ja"),(6*J117))+IF(AND($D117=Be!B$2,$C117=Be!A$4,F117="ja"),(E117+6*J117))+IF(AND($D117=Be!B$4,$C117=Be!A$4,F117="ja"),(E117+6*J117))+IF(AND($D117=Be!B$5,$C117=Be!A$4,F117="ja"),(E117+6*J117))+IF(AND($D117=Be!B$2,$C117=Be!A$2),(E117))+IF(AND($D117=Be!B$4,$C117=Be!A$2),(E117))+IF(AND($D117=Be!B$2,$C117=Be!A$2,F117="ja"),(6*J117+K117))+IF(AND($D117=Be!B$4,$C117=Be!A$2,F117="ja"),(6*J117+K117))+IF(AND($D117=Be!B$2,$C117=Be!A$3,F117="ja"),(6*J117+K117+E117))+IF(AND($D117=Be!B$4,$C117=Be!A$3,F117="ja"),(6*J117+K117+E117))+IF(AND($D117=Be!B$5,$C117=Be!A$3,F117="ja"),(6*J117+K117+E117))+IF(AND($D117=Be!B$5,$C117=Be!A$2),(E117))+IF(AND($D117=Be!B$5,$C117=Be!A$2,F117="ja"),(6*J117+K117))+IF(AND($D117=Be!B$2,$C117=Be!A$2,F117="ja",I117="ja"),(H117*Be!G$2))+IF(AND($D117=Be!B$4,$C117=Be!A$2,F117="ja",I117="ja"),(H117*Be!G$2))+IF(AND($D117=Be!B$2,$C117=Be!A$3,F117="ja",I117="ja"),(H117*Be!G$2))+IF(AND($D117=Be!B$4,$C117=Be!A$3,F117="ja",I117="ja"),(H117*Be!G$2))+IF(AND($D117=Be!B$5,$C117=Be!A$3,F117="ja",I117="ja"),(H117*Be!G$2))+IF(AND($D117=Be!B$5,$C117=Be!A$2,F117="ja",I117="ja"),(H117*Be!G$2))</f>
        <v>0</v>
      </c>
      <c r="N117" s="30">
        <f>IF(AND($D117=Be!B$9,$C117=Be!A$2),(E117))+IF(AND($D117=Be!B$10,$C117=Be!A$2),(E117))+IF(AND($D117=Be!B$11,$C117=Be!A$2),(E117))</f>
        <v>0</v>
      </c>
    </row>
    <row r="118" spans="1:14" x14ac:dyDescent="0.3">
      <c r="A118" s="3"/>
      <c r="B118" s="3"/>
      <c r="C118" s="3"/>
      <c r="D118" s="3"/>
      <c r="E118" s="4"/>
      <c r="F118" s="5"/>
      <c r="G118" s="6"/>
      <c r="H118" s="6"/>
      <c r="I118" s="6"/>
      <c r="J118" s="6"/>
      <c r="K118" s="6"/>
      <c r="L118" s="29">
        <f>IF(AND($D118=Be!B$6,$C118=Be!A$6,F118="ja"),(Be!C$5))+IF(AND($D118=Be!B$7,$C118=Be!A$6,F118="ja"),(Be!C$6))+IF(AND($D118=Be!B$6,$C118=Be!A$4,F118="ja"),(Be!C$5))+IF(AND($D118=Be!B$7,$C118=Be!A$4,F118="ja"),(Be!C$6))+IF(AND($D118=Be!B$6,$C118=Be!A$2),(E118))+IF(AND($D118=Be!B$7,$C118=Be!A$2),(E118))+IF(AND($D118=Be!B$6,$C118=Be!A$2,F118="ja"),(100*G118+K118))+IF(AND($D118=Be!B$7,$C118=Be!A$2,F118="ja"),(100*G118+K118))+IF(AND($D118=Be!B$6,$C118=Be!A$3,F118="ja"),(100*G118+K118+E118))+IF(AND($D118=Be!B$7,$C118=Be!A$3,F118="ja"),(100*G118+K118+E118))+IF(AND($D118=Be!B$8,$C118=Be!A$2),(E118))+IF(AND($D118=Be!B$8,$C118=Be!A$2,F118="ja"),(K118))+IF(AND($D118=Be!B$8,$C118=Be!A$3,F118="ja"),(K118+300+E118))+IF(AND($D118=Be!B$8,$C118=Be!A$5,F118="ja"),(E118))+IF(AND($D118=Be!B$3,$C118=Be!A$6,F118="ja"),(E118+6*J118))+IF(AND($D118=Be!B$3,$C118=Be!A$4,F118="ja"),(E118+6*J118))+IF(AND($D118=Be!B$3,$C118=Be!A$2),(E118))+IF(AND($D118=Be!B$3,$C118=Be!A$2,F118="ja"),(6*J118+K118))+IF(AND($D118=Be!B$3,$C118=Be!A$3,F118="ja"),(6*J118+K118+E118))+IF(AND($D118=Be!B$6,$C118=Be!A$2,F118="ja",I118="ja"),(H118*Be!G$2))+IF(AND($D118=Be!B$7,$C118=Be!A$2,F118="ja",I118="ja"),(H118*Be!G$2))+IF(AND($D118=Be!B$6,$C118=Be!A$3,F118="ja",I118="ja"),(H118*Be!G$2))+IF(AND($D118=Be!B$8,$C118=Be!A$2,F118="ja",I118="ja"),(H118*Be!G$2))+IF(AND($D118=Be!B$8,$C118=Be!A$3,F118="ja",I118="ja"),(H118*Be!G$2))+IF(AND($D118=Be!B$8,$C118=Be!A$5,F118="ja",I118="ja"),(H118*Be!G$2))+IF(AND($D118=Be!B$3,$C118=Be!A$2,F118="ja",I118="ja"),(H118*Be!G$2))+IF(AND($D118=Be!B$3,$C118=Be!A$3,F118="ja",I118="ja"),(H118*Be!G$2))+IF(AND($D118=Be!B$7,$C118=Be!A$3,F118="ja",I118="ja"),(H118*Be!G$2))</f>
        <v>0</v>
      </c>
      <c r="M118" s="30">
        <f>IF(AND($D118=Be!B$2,$C118=Be!A$6,F118="ja"),(E118+6*J118))+IF(AND($D118=Be!B$4,$C118=Be!A$6,F118="ja"),(E118+6*J118))+IF(AND($D118=Be!B$5,$C118=Be!A$6,F118="ja"),(E118+6*J118))+IF(AND($D118=Be!B$2,$C118=Be!A$7),(E118))+IF(AND($D118=Be!B$2,$C118=Be!A$7,F118="ja"),(6*J118))+IF(AND($D118=Be!B$2,$C118=Be!A$4,F118="ja"),(E118+6*J118))+IF(AND($D118=Be!B$4,$C118=Be!A$4,F118="ja"),(E118+6*J118))+IF(AND($D118=Be!B$5,$C118=Be!A$4,F118="ja"),(E118+6*J118))+IF(AND($D118=Be!B$2,$C118=Be!A$2),(E118))+IF(AND($D118=Be!B$4,$C118=Be!A$2),(E118))+IF(AND($D118=Be!B$2,$C118=Be!A$2,F118="ja"),(6*J118+K118))+IF(AND($D118=Be!B$4,$C118=Be!A$2,F118="ja"),(6*J118+K118))+IF(AND($D118=Be!B$2,$C118=Be!A$3,F118="ja"),(6*J118+K118+E118))+IF(AND($D118=Be!B$4,$C118=Be!A$3,F118="ja"),(6*J118+K118+E118))+IF(AND($D118=Be!B$5,$C118=Be!A$3,F118="ja"),(6*J118+K118+E118))+IF(AND($D118=Be!B$5,$C118=Be!A$2),(E118))+IF(AND($D118=Be!B$5,$C118=Be!A$2,F118="ja"),(6*J118+K118))+IF(AND($D118=Be!B$2,$C118=Be!A$2,F118="ja",I118="ja"),(H118*Be!G$2))+IF(AND($D118=Be!B$4,$C118=Be!A$2,F118="ja",I118="ja"),(H118*Be!G$2))+IF(AND($D118=Be!B$2,$C118=Be!A$3,F118="ja",I118="ja"),(H118*Be!G$2))+IF(AND($D118=Be!B$4,$C118=Be!A$3,F118="ja",I118="ja"),(H118*Be!G$2))+IF(AND($D118=Be!B$5,$C118=Be!A$3,F118="ja",I118="ja"),(H118*Be!G$2))+IF(AND($D118=Be!B$5,$C118=Be!A$2,F118="ja",I118="ja"),(H118*Be!G$2))</f>
        <v>0</v>
      </c>
      <c r="N118" s="30">
        <f>IF(AND($D118=Be!B$9,$C118=Be!A$2),(E118))+IF(AND($D118=Be!B$10,$C118=Be!A$2),(E118))+IF(AND($D118=Be!B$11,$C118=Be!A$2),(E118))</f>
        <v>0</v>
      </c>
    </row>
    <row r="119" spans="1:14" x14ac:dyDescent="0.3">
      <c r="A119" s="3"/>
      <c r="B119" s="3"/>
      <c r="C119" s="3"/>
      <c r="D119" s="3"/>
      <c r="E119" s="4"/>
      <c r="F119" s="5"/>
      <c r="G119" s="6"/>
      <c r="H119" s="6"/>
      <c r="I119" s="6"/>
      <c r="J119" s="6"/>
      <c r="K119" s="6"/>
      <c r="L119" s="29">
        <f>IF(AND($D119=Be!B$6,$C119=Be!A$6,F119="ja"),(Be!C$5))+IF(AND($D119=Be!B$7,$C119=Be!A$6,F119="ja"),(Be!C$6))+IF(AND($D119=Be!B$6,$C119=Be!A$4,F119="ja"),(Be!C$5))+IF(AND($D119=Be!B$7,$C119=Be!A$4,F119="ja"),(Be!C$6))+IF(AND($D119=Be!B$6,$C119=Be!A$2),(E119))+IF(AND($D119=Be!B$7,$C119=Be!A$2),(E119))+IF(AND($D119=Be!B$6,$C119=Be!A$2,F119="ja"),(100*G119+K119))+IF(AND($D119=Be!B$7,$C119=Be!A$2,F119="ja"),(100*G119+K119))+IF(AND($D119=Be!B$6,$C119=Be!A$3,F119="ja"),(100*G119+K119+E119))+IF(AND($D119=Be!B$7,$C119=Be!A$3,F119="ja"),(100*G119+K119+E119))+IF(AND($D119=Be!B$8,$C119=Be!A$2),(E119))+IF(AND($D119=Be!B$8,$C119=Be!A$2,F119="ja"),(K119))+IF(AND($D119=Be!B$8,$C119=Be!A$3,F119="ja"),(K119+300+E119))+IF(AND($D119=Be!B$8,$C119=Be!A$5,F119="ja"),(E119))+IF(AND($D119=Be!B$3,$C119=Be!A$6,F119="ja"),(E119+6*J119))+IF(AND($D119=Be!B$3,$C119=Be!A$4,F119="ja"),(E119+6*J119))+IF(AND($D119=Be!B$3,$C119=Be!A$2),(E119))+IF(AND($D119=Be!B$3,$C119=Be!A$2,F119="ja"),(6*J119+K119))+IF(AND($D119=Be!B$3,$C119=Be!A$3,F119="ja"),(6*J119+K119+E119))+IF(AND($D119=Be!B$6,$C119=Be!A$2,F119="ja",I119="ja"),(H119*Be!G$2))+IF(AND($D119=Be!B$7,$C119=Be!A$2,F119="ja",I119="ja"),(H119*Be!G$2))+IF(AND($D119=Be!B$6,$C119=Be!A$3,F119="ja",I119="ja"),(H119*Be!G$2))+IF(AND($D119=Be!B$8,$C119=Be!A$2,F119="ja",I119="ja"),(H119*Be!G$2))+IF(AND($D119=Be!B$8,$C119=Be!A$3,F119="ja",I119="ja"),(H119*Be!G$2))+IF(AND($D119=Be!B$8,$C119=Be!A$5,F119="ja",I119="ja"),(H119*Be!G$2))+IF(AND($D119=Be!B$3,$C119=Be!A$2,F119="ja",I119="ja"),(H119*Be!G$2))+IF(AND($D119=Be!B$3,$C119=Be!A$3,F119="ja",I119="ja"),(H119*Be!G$2))+IF(AND($D119=Be!B$7,$C119=Be!A$3,F119="ja",I119="ja"),(H119*Be!G$2))</f>
        <v>0</v>
      </c>
      <c r="M119" s="30">
        <f>IF(AND($D119=Be!B$2,$C119=Be!A$6,F119="ja"),(E119+6*J119))+IF(AND($D119=Be!B$4,$C119=Be!A$6,F119="ja"),(E119+6*J119))+IF(AND($D119=Be!B$5,$C119=Be!A$6,F119="ja"),(E119+6*J119))+IF(AND($D119=Be!B$2,$C119=Be!A$7),(E119))+IF(AND($D119=Be!B$2,$C119=Be!A$7,F119="ja"),(6*J119))+IF(AND($D119=Be!B$2,$C119=Be!A$4,F119="ja"),(E119+6*J119))+IF(AND($D119=Be!B$4,$C119=Be!A$4,F119="ja"),(E119+6*J119))+IF(AND($D119=Be!B$5,$C119=Be!A$4,F119="ja"),(E119+6*J119))+IF(AND($D119=Be!B$2,$C119=Be!A$2),(E119))+IF(AND($D119=Be!B$4,$C119=Be!A$2),(E119))+IF(AND($D119=Be!B$2,$C119=Be!A$2,F119="ja"),(6*J119+K119))+IF(AND($D119=Be!B$4,$C119=Be!A$2,F119="ja"),(6*J119+K119))+IF(AND($D119=Be!B$2,$C119=Be!A$3,F119="ja"),(6*J119+K119+E119))+IF(AND($D119=Be!B$4,$C119=Be!A$3,F119="ja"),(6*J119+K119+E119))+IF(AND($D119=Be!B$5,$C119=Be!A$3,F119="ja"),(6*J119+K119+E119))+IF(AND($D119=Be!B$5,$C119=Be!A$2),(E119))+IF(AND($D119=Be!B$5,$C119=Be!A$2,F119="ja"),(6*J119+K119))+IF(AND($D119=Be!B$2,$C119=Be!A$2,F119="ja",I119="ja"),(H119*Be!G$2))+IF(AND($D119=Be!B$4,$C119=Be!A$2,F119="ja",I119="ja"),(H119*Be!G$2))+IF(AND($D119=Be!B$2,$C119=Be!A$3,F119="ja",I119="ja"),(H119*Be!G$2))+IF(AND($D119=Be!B$4,$C119=Be!A$3,F119="ja",I119="ja"),(H119*Be!G$2))+IF(AND($D119=Be!B$5,$C119=Be!A$3,F119="ja",I119="ja"),(H119*Be!G$2))+IF(AND($D119=Be!B$5,$C119=Be!A$2,F119="ja",I119="ja"),(H119*Be!G$2))</f>
        <v>0</v>
      </c>
      <c r="N119" s="30">
        <f>IF(AND($D119=Be!B$9,$C119=Be!A$2),(E119))+IF(AND($D119=Be!B$10,$C119=Be!A$2),(E119))+IF(AND($D119=Be!B$11,$C119=Be!A$2),(E119))</f>
        <v>0</v>
      </c>
    </row>
    <row r="120" spans="1:14" x14ac:dyDescent="0.3">
      <c r="A120" s="3"/>
      <c r="B120" s="3"/>
      <c r="C120" s="3"/>
      <c r="D120" s="3"/>
      <c r="E120" s="4"/>
      <c r="F120" s="5"/>
      <c r="G120" s="6"/>
      <c r="H120" s="6"/>
      <c r="I120" s="6"/>
      <c r="J120" s="6"/>
      <c r="K120" s="6"/>
      <c r="L120" s="29">
        <f>IF(AND($D120=Be!B$6,$C120=Be!A$6,F120="ja"),(Be!C$5))+IF(AND($D120=Be!B$7,$C120=Be!A$6,F120="ja"),(Be!C$6))+IF(AND($D120=Be!B$6,$C120=Be!A$4,F120="ja"),(Be!C$5))+IF(AND($D120=Be!B$7,$C120=Be!A$4,F120="ja"),(Be!C$6))+IF(AND($D120=Be!B$6,$C120=Be!A$2),(E120))+IF(AND($D120=Be!B$7,$C120=Be!A$2),(E120))+IF(AND($D120=Be!B$6,$C120=Be!A$2,F120="ja"),(100*G120+K120))+IF(AND($D120=Be!B$7,$C120=Be!A$2,F120="ja"),(100*G120+K120))+IF(AND($D120=Be!B$6,$C120=Be!A$3,F120="ja"),(100*G120+K120+E120))+IF(AND($D120=Be!B$7,$C120=Be!A$3,F120="ja"),(100*G120+K120+E120))+IF(AND($D120=Be!B$8,$C120=Be!A$2),(E120))+IF(AND($D120=Be!B$8,$C120=Be!A$2,F120="ja"),(K120))+IF(AND($D120=Be!B$8,$C120=Be!A$3,F120="ja"),(K120+300+E120))+IF(AND($D120=Be!B$8,$C120=Be!A$5,F120="ja"),(E120))+IF(AND($D120=Be!B$3,$C120=Be!A$6,F120="ja"),(E120+6*J120))+IF(AND($D120=Be!B$3,$C120=Be!A$4,F120="ja"),(E120+6*J120))+IF(AND($D120=Be!B$3,$C120=Be!A$2),(E120))+IF(AND($D120=Be!B$3,$C120=Be!A$2,F120="ja"),(6*J120+K120))+IF(AND($D120=Be!B$3,$C120=Be!A$3,F120="ja"),(6*J120+K120+E120))+IF(AND($D120=Be!B$6,$C120=Be!A$2,F120="ja",I120="ja"),(H120*Be!G$2))+IF(AND($D120=Be!B$7,$C120=Be!A$2,F120="ja",I120="ja"),(H120*Be!G$2))+IF(AND($D120=Be!B$6,$C120=Be!A$3,F120="ja",I120="ja"),(H120*Be!G$2))+IF(AND($D120=Be!B$8,$C120=Be!A$2,F120="ja",I120="ja"),(H120*Be!G$2))+IF(AND($D120=Be!B$8,$C120=Be!A$3,F120="ja",I120="ja"),(H120*Be!G$2))+IF(AND($D120=Be!B$8,$C120=Be!A$5,F120="ja",I120="ja"),(H120*Be!G$2))+IF(AND($D120=Be!B$3,$C120=Be!A$2,F120="ja",I120="ja"),(H120*Be!G$2))+IF(AND($D120=Be!B$3,$C120=Be!A$3,F120="ja",I120="ja"),(H120*Be!G$2))+IF(AND($D120=Be!B$7,$C120=Be!A$3,F120="ja",I120="ja"),(H120*Be!G$2))</f>
        <v>0</v>
      </c>
      <c r="M120" s="30">
        <f>IF(AND($D120=Be!B$2,$C120=Be!A$6,F120="ja"),(E120+6*J120))+IF(AND($D120=Be!B$4,$C120=Be!A$6,F120="ja"),(E120+6*J120))+IF(AND($D120=Be!B$5,$C120=Be!A$6,F120="ja"),(E120+6*J120))+IF(AND($D120=Be!B$2,$C120=Be!A$7),(E120))+IF(AND($D120=Be!B$2,$C120=Be!A$7,F120="ja"),(6*J120))+IF(AND($D120=Be!B$2,$C120=Be!A$4,F120="ja"),(E120+6*J120))+IF(AND($D120=Be!B$4,$C120=Be!A$4,F120="ja"),(E120+6*J120))+IF(AND($D120=Be!B$5,$C120=Be!A$4,F120="ja"),(E120+6*J120))+IF(AND($D120=Be!B$2,$C120=Be!A$2),(E120))+IF(AND($D120=Be!B$4,$C120=Be!A$2),(E120))+IF(AND($D120=Be!B$2,$C120=Be!A$2,F120="ja"),(6*J120+K120))+IF(AND($D120=Be!B$4,$C120=Be!A$2,F120="ja"),(6*J120+K120))+IF(AND($D120=Be!B$2,$C120=Be!A$3,F120="ja"),(6*J120+K120+E120))+IF(AND($D120=Be!B$4,$C120=Be!A$3,F120="ja"),(6*J120+K120+E120))+IF(AND($D120=Be!B$5,$C120=Be!A$3,F120="ja"),(6*J120+K120+E120))+IF(AND($D120=Be!B$5,$C120=Be!A$2),(E120))+IF(AND($D120=Be!B$5,$C120=Be!A$2,F120="ja"),(6*J120+K120))+IF(AND($D120=Be!B$2,$C120=Be!A$2,F120="ja",I120="ja"),(H120*Be!G$2))+IF(AND($D120=Be!B$4,$C120=Be!A$2,F120="ja",I120="ja"),(H120*Be!G$2))+IF(AND($D120=Be!B$2,$C120=Be!A$3,F120="ja",I120="ja"),(H120*Be!G$2))+IF(AND($D120=Be!B$4,$C120=Be!A$3,F120="ja",I120="ja"),(H120*Be!G$2))+IF(AND($D120=Be!B$5,$C120=Be!A$3,F120="ja",I120="ja"),(H120*Be!G$2))+IF(AND($D120=Be!B$5,$C120=Be!A$2,F120="ja",I120="ja"),(H120*Be!G$2))</f>
        <v>0</v>
      </c>
      <c r="N120" s="30">
        <f>IF(AND($D120=Be!B$9,$C120=Be!A$2),(E120))+IF(AND($D120=Be!B$10,$C120=Be!A$2),(E120))+IF(AND($D120=Be!B$11,$C120=Be!A$2),(E120))</f>
        <v>0</v>
      </c>
    </row>
    <row r="121" spans="1:14" x14ac:dyDescent="0.3">
      <c r="A121" s="3"/>
      <c r="B121" s="3"/>
      <c r="C121" s="3"/>
      <c r="D121" s="3"/>
      <c r="E121" s="4"/>
      <c r="F121" s="5"/>
      <c r="G121" s="6"/>
      <c r="H121" s="6"/>
      <c r="I121" s="6"/>
      <c r="J121" s="6"/>
      <c r="K121" s="6"/>
      <c r="L121" s="29">
        <f>IF(AND($D121=Be!B$6,$C121=Be!A$6,F121="ja"),(Be!C$5))+IF(AND($D121=Be!B$7,$C121=Be!A$6,F121="ja"),(Be!C$6))+IF(AND($D121=Be!B$6,$C121=Be!A$4,F121="ja"),(Be!C$5))+IF(AND($D121=Be!B$7,$C121=Be!A$4,F121="ja"),(Be!C$6))+IF(AND($D121=Be!B$6,$C121=Be!A$2),(E121))+IF(AND($D121=Be!B$7,$C121=Be!A$2),(E121))+IF(AND($D121=Be!B$6,$C121=Be!A$2,F121="ja"),(100*G121+K121))+IF(AND($D121=Be!B$7,$C121=Be!A$2,F121="ja"),(100*G121+K121))+IF(AND($D121=Be!B$6,$C121=Be!A$3,F121="ja"),(100*G121+K121+E121))+IF(AND($D121=Be!B$7,$C121=Be!A$3,F121="ja"),(100*G121+K121+E121))+IF(AND($D121=Be!B$8,$C121=Be!A$2),(E121))+IF(AND($D121=Be!B$8,$C121=Be!A$2,F121="ja"),(K121))+IF(AND($D121=Be!B$8,$C121=Be!A$3,F121="ja"),(K121+300+E121))+IF(AND($D121=Be!B$8,$C121=Be!A$5,F121="ja"),(E121))+IF(AND($D121=Be!B$3,$C121=Be!A$6,F121="ja"),(E121+6*J121))+IF(AND($D121=Be!B$3,$C121=Be!A$4,F121="ja"),(E121+6*J121))+IF(AND($D121=Be!B$3,$C121=Be!A$2),(E121))+IF(AND($D121=Be!B$3,$C121=Be!A$2,F121="ja"),(6*J121+K121))+IF(AND($D121=Be!B$3,$C121=Be!A$3,F121="ja"),(6*J121+K121+E121))+IF(AND($D121=Be!B$6,$C121=Be!A$2,F121="ja",I121="ja"),(H121*Be!G$2))+IF(AND($D121=Be!B$7,$C121=Be!A$2,F121="ja",I121="ja"),(H121*Be!G$2))+IF(AND($D121=Be!B$6,$C121=Be!A$3,F121="ja",I121="ja"),(H121*Be!G$2))+IF(AND($D121=Be!B$8,$C121=Be!A$2,F121="ja",I121="ja"),(H121*Be!G$2))+IF(AND($D121=Be!B$8,$C121=Be!A$3,F121="ja",I121="ja"),(H121*Be!G$2))+IF(AND($D121=Be!B$8,$C121=Be!A$5,F121="ja",I121="ja"),(H121*Be!G$2))+IF(AND($D121=Be!B$3,$C121=Be!A$2,F121="ja",I121="ja"),(H121*Be!G$2))+IF(AND($D121=Be!B$3,$C121=Be!A$3,F121="ja",I121="ja"),(H121*Be!G$2))+IF(AND($D121=Be!B$7,$C121=Be!A$3,F121="ja",I121="ja"),(H121*Be!G$2))</f>
        <v>0</v>
      </c>
      <c r="M121" s="30">
        <f>IF(AND($D121=Be!B$2,$C121=Be!A$6,F121="ja"),(E121+6*J121))+IF(AND($D121=Be!B$4,$C121=Be!A$6,F121="ja"),(E121+6*J121))+IF(AND($D121=Be!B$5,$C121=Be!A$6,F121="ja"),(E121+6*J121))+IF(AND($D121=Be!B$2,$C121=Be!A$7),(E121))+IF(AND($D121=Be!B$2,$C121=Be!A$7,F121="ja"),(6*J121))+IF(AND($D121=Be!B$2,$C121=Be!A$4,F121="ja"),(E121+6*J121))+IF(AND($D121=Be!B$4,$C121=Be!A$4,F121="ja"),(E121+6*J121))+IF(AND($D121=Be!B$5,$C121=Be!A$4,F121="ja"),(E121+6*J121))+IF(AND($D121=Be!B$2,$C121=Be!A$2),(E121))+IF(AND($D121=Be!B$4,$C121=Be!A$2),(E121))+IF(AND($D121=Be!B$2,$C121=Be!A$2,F121="ja"),(6*J121+K121))+IF(AND($D121=Be!B$4,$C121=Be!A$2,F121="ja"),(6*J121+K121))+IF(AND($D121=Be!B$2,$C121=Be!A$3,F121="ja"),(6*J121+K121+E121))+IF(AND($D121=Be!B$4,$C121=Be!A$3,F121="ja"),(6*J121+K121+E121))+IF(AND($D121=Be!B$5,$C121=Be!A$3,F121="ja"),(6*J121+K121+E121))+IF(AND($D121=Be!B$5,$C121=Be!A$2),(E121))+IF(AND($D121=Be!B$5,$C121=Be!A$2,F121="ja"),(6*J121+K121))+IF(AND($D121=Be!B$2,$C121=Be!A$2,F121="ja",I121="ja"),(H121*Be!G$2))+IF(AND($D121=Be!B$4,$C121=Be!A$2,F121="ja",I121="ja"),(H121*Be!G$2))+IF(AND($D121=Be!B$2,$C121=Be!A$3,F121="ja",I121="ja"),(H121*Be!G$2))+IF(AND($D121=Be!B$4,$C121=Be!A$3,F121="ja",I121="ja"),(H121*Be!G$2))+IF(AND($D121=Be!B$5,$C121=Be!A$3,F121="ja",I121="ja"),(H121*Be!G$2))+IF(AND($D121=Be!B$5,$C121=Be!A$2,F121="ja",I121="ja"),(H121*Be!G$2))</f>
        <v>0</v>
      </c>
      <c r="N121" s="30">
        <f>IF(AND($D121=Be!B$9,$C121=Be!A$2),(E121))+IF(AND($D121=Be!B$10,$C121=Be!A$2),(E121))+IF(AND($D121=Be!B$11,$C121=Be!A$2),(E121))</f>
        <v>0</v>
      </c>
    </row>
    <row r="122" spans="1:14" x14ac:dyDescent="0.3">
      <c r="A122" s="3"/>
      <c r="B122" s="3"/>
      <c r="C122" s="3"/>
      <c r="D122" s="3"/>
      <c r="E122" s="4"/>
      <c r="F122" s="5"/>
      <c r="G122" s="6"/>
      <c r="H122" s="6"/>
      <c r="I122" s="6"/>
      <c r="J122" s="6"/>
      <c r="K122" s="6"/>
      <c r="L122" s="29">
        <f>IF(AND($D122=Be!B$6,$C122=Be!A$6,F122="ja"),(Be!C$5))+IF(AND($D122=Be!B$7,$C122=Be!A$6,F122="ja"),(Be!C$6))+IF(AND($D122=Be!B$6,$C122=Be!A$4,F122="ja"),(Be!C$5))+IF(AND($D122=Be!B$7,$C122=Be!A$4,F122="ja"),(Be!C$6))+IF(AND($D122=Be!B$6,$C122=Be!A$2),(E122))+IF(AND($D122=Be!B$7,$C122=Be!A$2),(E122))+IF(AND($D122=Be!B$6,$C122=Be!A$2,F122="ja"),(100*G122+K122))+IF(AND($D122=Be!B$7,$C122=Be!A$2,F122="ja"),(100*G122+K122))+IF(AND($D122=Be!B$6,$C122=Be!A$3,F122="ja"),(100*G122+K122+E122))+IF(AND($D122=Be!B$7,$C122=Be!A$3,F122="ja"),(100*G122+K122+E122))+IF(AND($D122=Be!B$8,$C122=Be!A$2),(E122))+IF(AND($D122=Be!B$8,$C122=Be!A$2,F122="ja"),(K122))+IF(AND($D122=Be!B$8,$C122=Be!A$3,F122="ja"),(K122+300+E122))+IF(AND($D122=Be!B$8,$C122=Be!A$5,F122="ja"),(E122))+IF(AND($D122=Be!B$3,$C122=Be!A$6,F122="ja"),(E122+6*J122))+IF(AND($D122=Be!B$3,$C122=Be!A$4,F122="ja"),(E122+6*J122))+IF(AND($D122=Be!B$3,$C122=Be!A$2),(E122))+IF(AND($D122=Be!B$3,$C122=Be!A$2,F122="ja"),(6*J122+K122))+IF(AND($D122=Be!B$3,$C122=Be!A$3,F122="ja"),(6*J122+K122+E122))+IF(AND($D122=Be!B$6,$C122=Be!A$2,F122="ja",I122="ja"),(H122*Be!G$2))+IF(AND($D122=Be!B$7,$C122=Be!A$2,F122="ja",I122="ja"),(H122*Be!G$2))+IF(AND($D122=Be!B$6,$C122=Be!A$3,F122="ja",I122="ja"),(H122*Be!G$2))+IF(AND($D122=Be!B$8,$C122=Be!A$2,F122="ja",I122="ja"),(H122*Be!G$2))+IF(AND($D122=Be!B$8,$C122=Be!A$3,F122="ja",I122="ja"),(H122*Be!G$2))+IF(AND($D122=Be!B$8,$C122=Be!A$5,F122="ja",I122="ja"),(H122*Be!G$2))+IF(AND($D122=Be!B$3,$C122=Be!A$2,F122="ja",I122="ja"),(H122*Be!G$2))+IF(AND($D122=Be!B$3,$C122=Be!A$3,F122="ja",I122="ja"),(H122*Be!G$2))+IF(AND($D122=Be!B$7,$C122=Be!A$3,F122="ja",I122="ja"),(H122*Be!G$2))</f>
        <v>0</v>
      </c>
      <c r="M122" s="30">
        <f>IF(AND($D122=Be!B$2,$C122=Be!A$6,F122="ja"),(E122+6*J122))+IF(AND($D122=Be!B$4,$C122=Be!A$6,F122="ja"),(E122+6*J122))+IF(AND($D122=Be!B$5,$C122=Be!A$6,F122="ja"),(E122+6*J122))+IF(AND($D122=Be!B$2,$C122=Be!A$7),(E122))+IF(AND($D122=Be!B$2,$C122=Be!A$7,F122="ja"),(6*J122))+IF(AND($D122=Be!B$2,$C122=Be!A$4,F122="ja"),(E122+6*J122))+IF(AND($D122=Be!B$4,$C122=Be!A$4,F122="ja"),(E122+6*J122))+IF(AND($D122=Be!B$5,$C122=Be!A$4,F122="ja"),(E122+6*J122))+IF(AND($D122=Be!B$2,$C122=Be!A$2),(E122))+IF(AND($D122=Be!B$4,$C122=Be!A$2),(E122))+IF(AND($D122=Be!B$2,$C122=Be!A$2,F122="ja"),(6*J122+K122))+IF(AND($D122=Be!B$4,$C122=Be!A$2,F122="ja"),(6*J122+K122))+IF(AND($D122=Be!B$2,$C122=Be!A$3,F122="ja"),(6*J122+K122+E122))+IF(AND($D122=Be!B$4,$C122=Be!A$3,F122="ja"),(6*J122+K122+E122))+IF(AND($D122=Be!B$5,$C122=Be!A$3,F122="ja"),(6*J122+K122+E122))+IF(AND($D122=Be!B$5,$C122=Be!A$2),(E122))+IF(AND($D122=Be!B$5,$C122=Be!A$2,F122="ja"),(6*J122+K122))+IF(AND($D122=Be!B$2,$C122=Be!A$2,F122="ja",I122="ja"),(H122*Be!G$2))+IF(AND($D122=Be!B$4,$C122=Be!A$2,F122="ja",I122="ja"),(H122*Be!G$2))+IF(AND($D122=Be!B$2,$C122=Be!A$3,F122="ja",I122="ja"),(H122*Be!G$2))+IF(AND($D122=Be!B$4,$C122=Be!A$3,F122="ja",I122="ja"),(H122*Be!G$2))+IF(AND($D122=Be!B$5,$C122=Be!A$3,F122="ja",I122="ja"),(H122*Be!G$2))+IF(AND($D122=Be!B$5,$C122=Be!A$2,F122="ja",I122="ja"),(H122*Be!G$2))</f>
        <v>0</v>
      </c>
      <c r="N122" s="30">
        <f>IF(AND($D122=Be!B$9,$C122=Be!A$2),(E122))+IF(AND($D122=Be!B$10,$C122=Be!A$2),(E122))+IF(AND($D122=Be!B$11,$C122=Be!A$2),(E122))</f>
        <v>0</v>
      </c>
    </row>
    <row r="123" spans="1:14" x14ac:dyDescent="0.3">
      <c r="A123" s="3"/>
      <c r="B123" s="3"/>
      <c r="C123" s="3"/>
      <c r="D123" s="3"/>
      <c r="E123" s="4"/>
      <c r="F123" s="5"/>
      <c r="G123" s="6"/>
      <c r="H123" s="6"/>
      <c r="I123" s="6"/>
      <c r="J123" s="6"/>
      <c r="K123" s="6"/>
      <c r="L123" s="29">
        <f>IF(AND($D123=Be!B$6,$C123=Be!A$6,F123="ja"),(Be!C$5))+IF(AND($D123=Be!B$7,$C123=Be!A$6,F123="ja"),(Be!C$6))+IF(AND($D123=Be!B$6,$C123=Be!A$4,F123="ja"),(Be!C$5))+IF(AND($D123=Be!B$7,$C123=Be!A$4,F123="ja"),(Be!C$6))+IF(AND($D123=Be!B$6,$C123=Be!A$2),(E123))+IF(AND($D123=Be!B$7,$C123=Be!A$2),(E123))+IF(AND($D123=Be!B$6,$C123=Be!A$2,F123="ja"),(100*G123+K123))+IF(AND($D123=Be!B$7,$C123=Be!A$2,F123="ja"),(100*G123+K123))+IF(AND($D123=Be!B$6,$C123=Be!A$3,F123="ja"),(100*G123+K123+E123))+IF(AND($D123=Be!B$7,$C123=Be!A$3,F123="ja"),(100*G123+K123+E123))+IF(AND($D123=Be!B$8,$C123=Be!A$2),(E123))+IF(AND($D123=Be!B$8,$C123=Be!A$2,F123="ja"),(K123))+IF(AND($D123=Be!B$8,$C123=Be!A$3,F123="ja"),(K123+300+E123))+IF(AND($D123=Be!B$8,$C123=Be!A$5,F123="ja"),(E123))+IF(AND($D123=Be!B$3,$C123=Be!A$6,F123="ja"),(E123+6*J123))+IF(AND($D123=Be!B$3,$C123=Be!A$4,F123="ja"),(E123+6*J123))+IF(AND($D123=Be!B$3,$C123=Be!A$2),(E123))+IF(AND($D123=Be!B$3,$C123=Be!A$2,F123="ja"),(6*J123+K123))+IF(AND($D123=Be!B$3,$C123=Be!A$3,F123="ja"),(6*J123+K123+E123))+IF(AND($D123=Be!B$6,$C123=Be!A$2,F123="ja",I123="ja"),(H123*Be!G$2))+IF(AND($D123=Be!B$7,$C123=Be!A$2,F123="ja",I123="ja"),(H123*Be!G$2))+IF(AND($D123=Be!B$6,$C123=Be!A$3,F123="ja",I123="ja"),(H123*Be!G$2))+IF(AND($D123=Be!B$8,$C123=Be!A$2,F123="ja",I123="ja"),(H123*Be!G$2))+IF(AND($D123=Be!B$8,$C123=Be!A$3,F123="ja",I123="ja"),(H123*Be!G$2))+IF(AND($D123=Be!B$8,$C123=Be!A$5,F123="ja",I123="ja"),(H123*Be!G$2))+IF(AND($D123=Be!B$3,$C123=Be!A$2,F123="ja",I123="ja"),(H123*Be!G$2))+IF(AND($D123=Be!B$3,$C123=Be!A$3,F123="ja",I123="ja"),(H123*Be!G$2))+IF(AND($D123=Be!B$7,$C123=Be!A$3,F123="ja",I123="ja"),(H123*Be!G$2))</f>
        <v>0</v>
      </c>
      <c r="M123" s="30">
        <f>IF(AND($D123=Be!B$2,$C123=Be!A$6,F123="ja"),(E123+6*J123))+IF(AND($D123=Be!B$4,$C123=Be!A$6,F123="ja"),(E123+6*J123))+IF(AND($D123=Be!B$5,$C123=Be!A$6,F123="ja"),(E123+6*J123))+IF(AND($D123=Be!B$2,$C123=Be!A$7),(E123))+IF(AND($D123=Be!B$2,$C123=Be!A$7,F123="ja"),(6*J123))+IF(AND($D123=Be!B$2,$C123=Be!A$4,F123="ja"),(E123+6*J123))+IF(AND($D123=Be!B$4,$C123=Be!A$4,F123="ja"),(E123+6*J123))+IF(AND($D123=Be!B$5,$C123=Be!A$4,F123="ja"),(E123+6*J123))+IF(AND($D123=Be!B$2,$C123=Be!A$2),(E123))+IF(AND($D123=Be!B$4,$C123=Be!A$2),(E123))+IF(AND($D123=Be!B$2,$C123=Be!A$2,F123="ja"),(6*J123+K123))+IF(AND($D123=Be!B$4,$C123=Be!A$2,F123="ja"),(6*J123+K123))+IF(AND($D123=Be!B$2,$C123=Be!A$3,F123="ja"),(6*J123+K123+E123))+IF(AND($D123=Be!B$4,$C123=Be!A$3,F123="ja"),(6*J123+K123+E123))+IF(AND($D123=Be!B$5,$C123=Be!A$3,F123="ja"),(6*J123+K123+E123))+IF(AND($D123=Be!B$5,$C123=Be!A$2),(E123))+IF(AND($D123=Be!B$5,$C123=Be!A$2,F123="ja"),(6*J123+K123))+IF(AND($D123=Be!B$2,$C123=Be!A$2,F123="ja",I123="ja"),(H123*Be!G$2))+IF(AND($D123=Be!B$4,$C123=Be!A$2,F123="ja",I123="ja"),(H123*Be!G$2))+IF(AND($D123=Be!B$2,$C123=Be!A$3,F123="ja",I123="ja"),(H123*Be!G$2))+IF(AND($D123=Be!B$4,$C123=Be!A$3,F123="ja",I123="ja"),(H123*Be!G$2))+IF(AND($D123=Be!B$5,$C123=Be!A$3,F123="ja",I123="ja"),(H123*Be!G$2))+IF(AND($D123=Be!B$5,$C123=Be!A$2,F123="ja",I123="ja"),(H123*Be!G$2))</f>
        <v>0</v>
      </c>
      <c r="N123" s="30">
        <f>IF(AND($D123=Be!B$9,$C123=Be!A$2),(E123))+IF(AND($D123=Be!B$10,$C123=Be!A$2),(E123))+IF(AND($D123=Be!B$11,$C123=Be!A$2),(E123))</f>
        <v>0</v>
      </c>
    </row>
    <row r="124" spans="1:14" x14ac:dyDescent="0.3">
      <c r="A124" s="3"/>
      <c r="B124" s="3"/>
      <c r="C124" s="3"/>
      <c r="D124" s="3"/>
      <c r="E124" s="4"/>
      <c r="F124" s="5"/>
      <c r="G124" s="6"/>
      <c r="H124" s="6"/>
      <c r="I124" s="6"/>
      <c r="J124" s="6"/>
      <c r="K124" s="6"/>
      <c r="L124" s="29">
        <f>IF(AND($D124=Be!B$6,$C124=Be!A$6,F124="ja"),(Be!C$5))+IF(AND($D124=Be!B$7,$C124=Be!A$6,F124="ja"),(Be!C$6))+IF(AND($D124=Be!B$6,$C124=Be!A$4,F124="ja"),(Be!C$5))+IF(AND($D124=Be!B$7,$C124=Be!A$4,F124="ja"),(Be!C$6))+IF(AND($D124=Be!B$6,$C124=Be!A$2),(E124))+IF(AND($D124=Be!B$7,$C124=Be!A$2),(E124))+IF(AND($D124=Be!B$6,$C124=Be!A$2,F124="ja"),(100*G124+K124))+IF(AND($D124=Be!B$7,$C124=Be!A$2,F124="ja"),(100*G124+K124))+IF(AND($D124=Be!B$6,$C124=Be!A$3,F124="ja"),(100*G124+K124+E124))+IF(AND($D124=Be!B$7,$C124=Be!A$3,F124="ja"),(100*G124+K124+E124))+IF(AND($D124=Be!B$8,$C124=Be!A$2),(E124))+IF(AND($D124=Be!B$8,$C124=Be!A$2,F124="ja"),(K124))+IF(AND($D124=Be!B$8,$C124=Be!A$3,F124="ja"),(K124+300+E124))+IF(AND($D124=Be!B$8,$C124=Be!A$5,F124="ja"),(E124))+IF(AND($D124=Be!B$3,$C124=Be!A$6,F124="ja"),(E124+6*J124))+IF(AND($D124=Be!B$3,$C124=Be!A$4,F124="ja"),(E124+6*J124))+IF(AND($D124=Be!B$3,$C124=Be!A$2),(E124))+IF(AND($D124=Be!B$3,$C124=Be!A$2,F124="ja"),(6*J124+K124))+IF(AND($D124=Be!B$3,$C124=Be!A$3,F124="ja"),(6*J124+K124+E124))+IF(AND($D124=Be!B$6,$C124=Be!A$2,F124="ja",I124="ja"),(H124*Be!G$2))+IF(AND($D124=Be!B$7,$C124=Be!A$2,F124="ja",I124="ja"),(H124*Be!G$2))+IF(AND($D124=Be!B$6,$C124=Be!A$3,F124="ja",I124="ja"),(H124*Be!G$2))+IF(AND($D124=Be!B$8,$C124=Be!A$2,F124="ja",I124="ja"),(H124*Be!G$2))+IF(AND($D124=Be!B$8,$C124=Be!A$3,F124="ja",I124="ja"),(H124*Be!G$2))+IF(AND($D124=Be!B$8,$C124=Be!A$5,F124="ja",I124="ja"),(H124*Be!G$2))+IF(AND($D124=Be!B$3,$C124=Be!A$2,F124="ja",I124="ja"),(H124*Be!G$2))+IF(AND($D124=Be!B$3,$C124=Be!A$3,F124="ja",I124="ja"),(H124*Be!G$2))+IF(AND($D124=Be!B$7,$C124=Be!A$3,F124="ja",I124="ja"),(H124*Be!G$2))</f>
        <v>0</v>
      </c>
      <c r="M124" s="30">
        <f>IF(AND($D124=Be!B$2,$C124=Be!A$6,F124="ja"),(E124+6*J124))+IF(AND($D124=Be!B$4,$C124=Be!A$6,F124="ja"),(E124+6*J124))+IF(AND($D124=Be!B$5,$C124=Be!A$6,F124="ja"),(E124+6*J124))+IF(AND($D124=Be!B$2,$C124=Be!A$7),(E124))+IF(AND($D124=Be!B$2,$C124=Be!A$7,F124="ja"),(6*J124))+IF(AND($D124=Be!B$2,$C124=Be!A$4,F124="ja"),(E124+6*J124))+IF(AND($D124=Be!B$4,$C124=Be!A$4,F124="ja"),(E124+6*J124))+IF(AND($D124=Be!B$5,$C124=Be!A$4,F124="ja"),(E124+6*J124))+IF(AND($D124=Be!B$2,$C124=Be!A$2),(E124))+IF(AND($D124=Be!B$4,$C124=Be!A$2),(E124))+IF(AND($D124=Be!B$2,$C124=Be!A$2,F124="ja"),(6*J124+K124))+IF(AND($D124=Be!B$4,$C124=Be!A$2,F124="ja"),(6*J124+K124))+IF(AND($D124=Be!B$2,$C124=Be!A$3,F124="ja"),(6*J124+K124+E124))+IF(AND($D124=Be!B$4,$C124=Be!A$3,F124="ja"),(6*J124+K124+E124))+IF(AND($D124=Be!B$5,$C124=Be!A$3,F124="ja"),(6*J124+K124+E124))+IF(AND($D124=Be!B$5,$C124=Be!A$2),(E124))+IF(AND($D124=Be!B$5,$C124=Be!A$2,F124="ja"),(6*J124+K124))+IF(AND($D124=Be!B$2,$C124=Be!A$2,F124="ja",I124="ja"),(H124*Be!G$2))+IF(AND($D124=Be!B$4,$C124=Be!A$2,F124="ja",I124="ja"),(H124*Be!G$2))+IF(AND($D124=Be!B$2,$C124=Be!A$3,F124="ja",I124="ja"),(H124*Be!G$2))+IF(AND($D124=Be!B$4,$C124=Be!A$3,F124="ja",I124="ja"),(H124*Be!G$2))+IF(AND($D124=Be!B$5,$C124=Be!A$3,F124="ja",I124="ja"),(H124*Be!G$2))+IF(AND($D124=Be!B$5,$C124=Be!A$2,F124="ja",I124="ja"),(H124*Be!G$2))</f>
        <v>0</v>
      </c>
      <c r="N124" s="30">
        <f>IF(AND($D124=Be!B$9,$C124=Be!A$2),(E124))+IF(AND($D124=Be!B$10,$C124=Be!A$2),(E124))+IF(AND($D124=Be!B$11,$C124=Be!A$2),(E124))</f>
        <v>0</v>
      </c>
    </row>
    <row r="125" spans="1:14" x14ac:dyDescent="0.3">
      <c r="A125" s="3"/>
      <c r="B125" s="3"/>
      <c r="C125" s="3"/>
      <c r="D125" s="3"/>
      <c r="E125" s="4"/>
      <c r="F125" s="5"/>
      <c r="G125" s="6"/>
      <c r="H125" s="6"/>
      <c r="I125" s="6"/>
      <c r="J125" s="6"/>
      <c r="K125" s="6"/>
      <c r="L125" s="29">
        <f>IF(AND($D125=Be!B$6,$C125=Be!A$6,F125="ja"),(Be!C$5))+IF(AND($D125=Be!B$7,$C125=Be!A$6,F125="ja"),(Be!C$6))+IF(AND($D125=Be!B$6,$C125=Be!A$4,F125="ja"),(Be!C$5))+IF(AND($D125=Be!B$7,$C125=Be!A$4,F125="ja"),(Be!C$6))+IF(AND($D125=Be!B$6,$C125=Be!A$2),(E125))+IF(AND($D125=Be!B$7,$C125=Be!A$2),(E125))+IF(AND($D125=Be!B$6,$C125=Be!A$2,F125="ja"),(100*G125+K125))+IF(AND($D125=Be!B$7,$C125=Be!A$2,F125="ja"),(100*G125+K125))+IF(AND($D125=Be!B$6,$C125=Be!A$3,F125="ja"),(100*G125+K125+E125))+IF(AND($D125=Be!B$7,$C125=Be!A$3,F125="ja"),(100*G125+K125+E125))+IF(AND($D125=Be!B$8,$C125=Be!A$2),(E125))+IF(AND($D125=Be!B$8,$C125=Be!A$2,F125="ja"),(K125))+IF(AND($D125=Be!B$8,$C125=Be!A$3,F125="ja"),(K125+300+E125))+IF(AND($D125=Be!B$8,$C125=Be!A$5,F125="ja"),(E125))+IF(AND($D125=Be!B$3,$C125=Be!A$6,F125="ja"),(E125+6*J125))+IF(AND($D125=Be!B$3,$C125=Be!A$4,F125="ja"),(E125+6*J125))+IF(AND($D125=Be!B$3,$C125=Be!A$2),(E125))+IF(AND($D125=Be!B$3,$C125=Be!A$2,F125="ja"),(6*J125+K125))+IF(AND($D125=Be!B$3,$C125=Be!A$3,F125="ja"),(6*J125+K125+E125))+IF(AND($D125=Be!B$6,$C125=Be!A$2,F125="ja",I125="ja"),(H125*Be!G$2))+IF(AND($D125=Be!B$7,$C125=Be!A$2,F125="ja",I125="ja"),(H125*Be!G$2))+IF(AND($D125=Be!B$6,$C125=Be!A$3,F125="ja",I125="ja"),(H125*Be!G$2))+IF(AND($D125=Be!B$8,$C125=Be!A$2,F125="ja",I125="ja"),(H125*Be!G$2))+IF(AND($D125=Be!B$8,$C125=Be!A$3,F125="ja",I125="ja"),(H125*Be!G$2))+IF(AND($D125=Be!B$8,$C125=Be!A$5,F125="ja",I125="ja"),(H125*Be!G$2))+IF(AND($D125=Be!B$3,$C125=Be!A$2,F125="ja",I125="ja"),(H125*Be!G$2))+IF(AND($D125=Be!B$3,$C125=Be!A$3,F125="ja",I125="ja"),(H125*Be!G$2))+IF(AND($D125=Be!B$7,$C125=Be!A$3,F125="ja",I125="ja"),(H125*Be!G$2))</f>
        <v>0</v>
      </c>
      <c r="M125" s="30">
        <f>IF(AND($D125=Be!B$2,$C125=Be!A$6,F125="ja"),(E125+6*J125))+IF(AND($D125=Be!B$4,$C125=Be!A$6,F125="ja"),(E125+6*J125))+IF(AND($D125=Be!B$5,$C125=Be!A$6,F125="ja"),(E125+6*J125))+IF(AND($D125=Be!B$2,$C125=Be!A$7),(E125))+IF(AND($D125=Be!B$2,$C125=Be!A$7,F125="ja"),(6*J125))+IF(AND($D125=Be!B$2,$C125=Be!A$4,F125="ja"),(E125+6*J125))+IF(AND($D125=Be!B$4,$C125=Be!A$4,F125="ja"),(E125+6*J125))+IF(AND($D125=Be!B$5,$C125=Be!A$4,F125="ja"),(E125+6*J125))+IF(AND($D125=Be!B$2,$C125=Be!A$2),(E125))+IF(AND($D125=Be!B$4,$C125=Be!A$2),(E125))+IF(AND($D125=Be!B$2,$C125=Be!A$2,F125="ja"),(6*J125+K125))+IF(AND($D125=Be!B$4,$C125=Be!A$2,F125="ja"),(6*J125+K125))+IF(AND($D125=Be!B$2,$C125=Be!A$3,F125="ja"),(6*J125+K125+E125))+IF(AND($D125=Be!B$4,$C125=Be!A$3,F125="ja"),(6*J125+K125+E125))+IF(AND($D125=Be!B$5,$C125=Be!A$3,F125="ja"),(6*J125+K125+E125))+IF(AND($D125=Be!B$5,$C125=Be!A$2),(E125))+IF(AND($D125=Be!B$5,$C125=Be!A$2,F125="ja"),(6*J125+K125))+IF(AND($D125=Be!B$2,$C125=Be!A$2,F125="ja",I125="ja"),(H125*Be!G$2))+IF(AND($D125=Be!B$4,$C125=Be!A$2,F125="ja",I125="ja"),(H125*Be!G$2))+IF(AND($D125=Be!B$2,$C125=Be!A$3,F125="ja",I125="ja"),(H125*Be!G$2))+IF(AND($D125=Be!B$4,$C125=Be!A$3,F125="ja",I125="ja"),(H125*Be!G$2))+IF(AND($D125=Be!B$5,$C125=Be!A$3,F125="ja",I125="ja"),(H125*Be!G$2))+IF(AND($D125=Be!B$5,$C125=Be!A$2,F125="ja",I125="ja"),(H125*Be!G$2))</f>
        <v>0</v>
      </c>
      <c r="N125" s="30">
        <f>IF(AND($D125=Be!B$9,$C125=Be!A$2),(E125))+IF(AND($D125=Be!B$10,$C125=Be!A$2),(E125))+IF(AND($D125=Be!B$11,$C125=Be!A$2),(E125))</f>
        <v>0</v>
      </c>
    </row>
    <row r="126" spans="1:14" x14ac:dyDescent="0.3">
      <c r="A126" s="3"/>
      <c r="B126" s="3"/>
      <c r="C126" s="3"/>
      <c r="D126" s="3"/>
      <c r="E126" s="4"/>
      <c r="F126" s="5"/>
      <c r="G126" s="6"/>
      <c r="H126" s="6"/>
      <c r="I126" s="6"/>
      <c r="J126" s="6"/>
      <c r="K126" s="6"/>
      <c r="L126" s="29">
        <f>IF(AND($D126=Be!B$6,$C126=Be!A$6,F126="ja"),(Be!C$5))+IF(AND($D126=Be!B$7,$C126=Be!A$6,F126="ja"),(Be!C$6))+IF(AND($D126=Be!B$6,$C126=Be!A$4,F126="ja"),(Be!C$5))+IF(AND($D126=Be!B$7,$C126=Be!A$4,F126="ja"),(Be!C$6))+IF(AND($D126=Be!B$6,$C126=Be!A$2),(E126))+IF(AND($D126=Be!B$7,$C126=Be!A$2),(E126))+IF(AND($D126=Be!B$6,$C126=Be!A$2,F126="ja"),(100*G126+K126))+IF(AND($D126=Be!B$7,$C126=Be!A$2,F126="ja"),(100*G126+K126))+IF(AND($D126=Be!B$6,$C126=Be!A$3,F126="ja"),(100*G126+K126+E126))+IF(AND($D126=Be!B$7,$C126=Be!A$3,F126="ja"),(100*G126+K126+E126))+IF(AND($D126=Be!B$8,$C126=Be!A$2),(E126))+IF(AND($D126=Be!B$8,$C126=Be!A$2,F126="ja"),(K126))+IF(AND($D126=Be!B$8,$C126=Be!A$3,F126="ja"),(K126+300+E126))+IF(AND($D126=Be!B$8,$C126=Be!A$5,F126="ja"),(E126))+IF(AND($D126=Be!B$3,$C126=Be!A$6,F126="ja"),(E126+6*J126))+IF(AND($D126=Be!B$3,$C126=Be!A$4,F126="ja"),(E126+6*J126))+IF(AND($D126=Be!B$3,$C126=Be!A$2),(E126))+IF(AND($D126=Be!B$3,$C126=Be!A$2,F126="ja"),(6*J126+K126))+IF(AND($D126=Be!B$3,$C126=Be!A$3,F126="ja"),(6*J126+K126+E126))+IF(AND($D126=Be!B$6,$C126=Be!A$2,F126="ja",I126="ja"),(H126*Be!G$2))+IF(AND($D126=Be!B$7,$C126=Be!A$2,F126="ja",I126="ja"),(H126*Be!G$2))+IF(AND($D126=Be!B$6,$C126=Be!A$3,F126="ja",I126="ja"),(H126*Be!G$2))+IF(AND($D126=Be!B$8,$C126=Be!A$2,F126="ja",I126="ja"),(H126*Be!G$2))+IF(AND($D126=Be!B$8,$C126=Be!A$3,F126="ja",I126="ja"),(H126*Be!G$2))+IF(AND($D126=Be!B$8,$C126=Be!A$5,F126="ja",I126="ja"),(H126*Be!G$2))+IF(AND($D126=Be!B$3,$C126=Be!A$2,F126="ja",I126="ja"),(H126*Be!G$2))+IF(AND($D126=Be!B$3,$C126=Be!A$3,F126="ja",I126="ja"),(H126*Be!G$2))+IF(AND($D126=Be!B$7,$C126=Be!A$3,F126="ja",I126="ja"),(H126*Be!G$2))</f>
        <v>0</v>
      </c>
      <c r="M126" s="30">
        <f>IF(AND($D126=Be!B$2,$C126=Be!A$6,F126="ja"),(E126+6*J126))+IF(AND($D126=Be!B$4,$C126=Be!A$6,F126="ja"),(E126+6*J126))+IF(AND($D126=Be!B$5,$C126=Be!A$6,F126="ja"),(E126+6*J126))+IF(AND($D126=Be!B$2,$C126=Be!A$7),(E126))+IF(AND($D126=Be!B$2,$C126=Be!A$7,F126="ja"),(6*J126))+IF(AND($D126=Be!B$2,$C126=Be!A$4,F126="ja"),(E126+6*J126))+IF(AND($D126=Be!B$4,$C126=Be!A$4,F126="ja"),(E126+6*J126))+IF(AND($D126=Be!B$5,$C126=Be!A$4,F126="ja"),(E126+6*J126))+IF(AND($D126=Be!B$2,$C126=Be!A$2),(E126))+IF(AND($D126=Be!B$4,$C126=Be!A$2),(E126))+IF(AND($D126=Be!B$2,$C126=Be!A$2,F126="ja"),(6*J126+K126))+IF(AND($D126=Be!B$4,$C126=Be!A$2,F126="ja"),(6*J126+K126))+IF(AND($D126=Be!B$2,$C126=Be!A$3,F126="ja"),(6*J126+K126+E126))+IF(AND($D126=Be!B$4,$C126=Be!A$3,F126="ja"),(6*J126+K126+E126))+IF(AND($D126=Be!B$5,$C126=Be!A$3,F126="ja"),(6*J126+K126+E126))+IF(AND($D126=Be!B$5,$C126=Be!A$2),(E126))+IF(AND($D126=Be!B$5,$C126=Be!A$2,F126="ja"),(6*J126+K126))+IF(AND($D126=Be!B$2,$C126=Be!A$2,F126="ja",I126="ja"),(H126*Be!G$2))+IF(AND($D126=Be!B$4,$C126=Be!A$2,F126="ja",I126="ja"),(H126*Be!G$2))+IF(AND($D126=Be!B$2,$C126=Be!A$3,F126="ja",I126="ja"),(H126*Be!G$2))+IF(AND($D126=Be!B$4,$C126=Be!A$3,F126="ja",I126="ja"),(H126*Be!G$2))+IF(AND($D126=Be!B$5,$C126=Be!A$3,F126="ja",I126="ja"),(H126*Be!G$2))+IF(AND($D126=Be!B$5,$C126=Be!A$2,F126="ja",I126="ja"),(H126*Be!G$2))</f>
        <v>0</v>
      </c>
      <c r="N126" s="30">
        <f>IF(AND($D126=Be!B$9,$C126=Be!A$2),(E126))+IF(AND($D126=Be!B$10,$C126=Be!A$2),(E126))+IF(AND($D126=Be!B$11,$C126=Be!A$2),(E126))</f>
        <v>0</v>
      </c>
    </row>
    <row r="127" spans="1:14" x14ac:dyDescent="0.3">
      <c r="A127" s="3"/>
      <c r="B127" s="3"/>
      <c r="C127" s="3"/>
      <c r="D127" s="3"/>
      <c r="E127" s="4"/>
      <c r="F127" s="5"/>
      <c r="G127" s="6"/>
      <c r="H127" s="6"/>
      <c r="I127" s="6"/>
      <c r="J127" s="6"/>
      <c r="K127" s="6"/>
      <c r="L127" s="29">
        <f>IF(AND($D127=Be!B$6,$C127=Be!A$6,F127="ja"),(Be!C$5))+IF(AND($D127=Be!B$7,$C127=Be!A$6,F127="ja"),(Be!C$6))+IF(AND($D127=Be!B$6,$C127=Be!A$4,F127="ja"),(Be!C$5))+IF(AND($D127=Be!B$7,$C127=Be!A$4,F127="ja"),(Be!C$6))+IF(AND($D127=Be!B$6,$C127=Be!A$2),(E127))+IF(AND($D127=Be!B$7,$C127=Be!A$2),(E127))+IF(AND($D127=Be!B$6,$C127=Be!A$2,F127="ja"),(100*G127+K127))+IF(AND($D127=Be!B$7,$C127=Be!A$2,F127="ja"),(100*G127+K127))+IF(AND($D127=Be!B$6,$C127=Be!A$3,F127="ja"),(100*G127+K127+E127))+IF(AND($D127=Be!B$7,$C127=Be!A$3,F127="ja"),(100*G127+K127+E127))+IF(AND($D127=Be!B$8,$C127=Be!A$2),(E127))+IF(AND($D127=Be!B$8,$C127=Be!A$2,F127="ja"),(K127))+IF(AND($D127=Be!B$8,$C127=Be!A$3,F127="ja"),(K127+300+E127))+IF(AND($D127=Be!B$8,$C127=Be!A$5,F127="ja"),(E127))+IF(AND($D127=Be!B$3,$C127=Be!A$6,F127="ja"),(E127+6*J127))+IF(AND($D127=Be!B$3,$C127=Be!A$4,F127="ja"),(E127+6*J127))+IF(AND($D127=Be!B$3,$C127=Be!A$2),(E127))+IF(AND($D127=Be!B$3,$C127=Be!A$2,F127="ja"),(6*J127+K127))+IF(AND($D127=Be!B$3,$C127=Be!A$3,F127="ja"),(6*J127+K127+E127))+IF(AND($D127=Be!B$6,$C127=Be!A$2,F127="ja",I127="ja"),(H127*Be!G$2))+IF(AND($D127=Be!B$7,$C127=Be!A$2,F127="ja",I127="ja"),(H127*Be!G$2))+IF(AND($D127=Be!B$6,$C127=Be!A$3,F127="ja",I127="ja"),(H127*Be!G$2))+IF(AND($D127=Be!B$8,$C127=Be!A$2,F127="ja",I127="ja"),(H127*Be!G$2))+IF(AND($D127=Be!B$8,$C127=Be!A$3,F127="ja",I127="ja"),(H127*Be!G$2))+IF(AND($D127=Be!B$8,$C127=Be!A$5,F127="ja",I127="ja"),(H127*Be!G$2))+IF(AND($D127=Be!B$3,$C127=Be!A$2,F127="ja",I127="ja"),(H127*Be!G$2))+IF(AND($D127=Be!B$3,$C127=Be!A$3,F127="ja",I127="ja"),(H127*Be!G$2))+IF(AND($D127=Be!B$7,$C127=Be!A$3,F127="ja",I127="ja"),(H127*Be!G$2))</f>
        <v>0</v>
      </c>
      <c r="M127" s="30">
        <f>IF(AND($D127=Be!B$2,$C127=Be!A$6,F127="ja"),(E127+6*J127))+IF(AND($D127=Be!B$4,$C127=Be!A$6,F127="ja"),(E127+6*J127))+IF(AND($D127=Be!B$5,$C127=Be!A$6,F127="ja"),(E127+6*J127))+IF(AND($D127=Be!B$2,$C127=Be!A$7),(E127))+IF(AND($D127=Be!B$2,$C127=Be!A$7,F127="ja"),(6*J127))+IF(AND($D127=Be!B$2,$C127=Be!A$4,F127="ja"),(E127+6*J127))+IF(AND($D127=Be!B$4,$C127=Be!A$4,F127="ja"),(E127+6*J127))+IF(AND($D127=Be!B$5,$C127=Be!A$4,F127="ja"),(E127+6*J127))+IF(AND($D127=Be!B$2,$C127=Be!A$2),(E127))+IF(AND($D127=Be!B$4,$C127=Be!A$2),(E127))+IF(AND($D127=Be!B$2,$C127=Be!A$2,F127="ja"),(6*J127+K127))+IF(AND($D127=Be!B$4,$C127=Be!A$2,F127="ja"),(6*J127+K127))+IF(AND($D127=Be!B$2,$C127=Be!A$3,F127="ja"),(6*J127+K127+E127))+IF(AND($D127=Be!B$4,$C127=Be!A$3,F127="ja"),(6*J127+K127+E127))+IF(AND($D127=Be!B$5,$C127=Be!A$3,F127="ja"),(6*J127+K127+E127))+IF(AND($D127=Be!B$5,$C127=Be!A$2),(E127))+IF(AND($D127=Be!B$5,$C127=Be!A$2,F127="ja"),(6*J127+K127))+IF(AND($D127=Be!B$2,$C127=Be!A$2,F127="ja",I127="ja"),(H127*Be!G$2))+IF(AND($D127=Be!B$4,$C127=Be!A$2,F127="ja",I127="ja"),(H127*Be!G$2))+IF(AND($D127=Be!B$2,$C127=Be!A$3,F127="ja",I127="ja"),(H127*Be!G$2))+IF(AND($D127=Be!B$4,$C127=Be!A$3,F127="ja",I127="ja"),(H127*Be!G$2))+IF(AND($D127=Be!B$5,$C127=Be!A$3,F127="ja",I127="ja"),(H127*Be!G$2))+IF(AND($D127=Be!B$5,$C127=Be!A$2,F127="ja",I127="ja"),(H127*Be!G$2))</f>
        <v>0</v>
      </c>
      <c r="N127" s="30">
        <f>IF(AND($D127=Be!B$9,$C127=Be!A$2),(E127))+IF(AND($D127=Be!B$10,$C127=Be!A$2),(E127))+IF(AND($D127=Be!B$11,$C127=Be!A$2),(E127))</f>
        <v>0</v>
      </c>
    </row>
    <row r="128" spans="1:14" x14ac:dyDescent="0.3">
      <c r="A128" s="3"/>
      <c r="B128" s="3"/>
      <c r="C128" s="3"/>
      <c r="D128" s="3"/>
      <c r="E128" s="4"/>
      <c r="F128" s="5"/>
      <c r="G128" s="6"/>
      <c r="H128" s="6"/>
      <c r="I128" s="6"/>
      <c r="J128" s="6"/>
      <c r="K128" s="6"/>
      <c r="L128" s="29">
        <f>IF(AND($D128=Be!B$6,$C128=Be!A$6,F128="ja"),(Be!C$5))+IF(AND($D128=Be!B$7,$C128=Be!A$6,F128="ja"),(Be!C$6))+IF(AND($D128=Be!B$6,$C128=Be!A$4,F128="ja"),(Be!C$5))+IF(AND($D128=Be!B$7,$C128=Be!A$4,F128="ja"),(Be!C$6))+IF(AND($D128=Be!B$6,$C128=Be!A$2),(E128))+IF(AND($D128=Be!B$7,$C128=Be!A$2),(E128))+IF(AND($D128=Be!B$6,$C128=Be!A$2,F128="ja"),(100*G128+K128))+IF(AND($D128=Be!B$7,$C128=Be!A$2,F128="ja"),(100*G128+K128))+IF(AND($D128=Be!B$6,$C128=Be!A$3,F128="ja"),(100*G128+K128+E128))+IF(AND($D128=Be!B$7,$C128=Be!A$3,F128="ja"),(100*G128+K128+E128))+IF(AND($D128=Be!B$8,$C128=Be!A$2),(E128))+IF(AND($D128=Be!B$8,$C128=Be!A$2,F128="ja"),(K128))+IF(AND($D128=Be!B$8,$C128=Be!A$3,F128="ja"),(K128+300+E128))+IF(AND($D128=Be!B$8,$C128=Be!A$5,F128="ja"),(E128))+IF(AND($D128=Be!B$3,$C128=Be!A$6,F128="ja"),(E128+6*J128))+IF(AND($D128=Be!B$3,$C128=Be!A$4,F128="ja"),(E128+6*J128))+IF(AND($D128=Be!B$3,$C128=Be!A$2),(E128))+IF(AND($D128=Be!B$3,$C128=Be!A$2,F128="ja"),(6*J128+K128))+IF(AND($D128=Be!B$3,$C128=Be!A$3,F128="ja"),(6*J128+K128+E128))+IF(AND($D128=Be!B$6,$C128=Be!A$2,F128="ja",I128="ja"),(H128*Be!G$2))+IF(AND($D128=Be!B$7,$C128=Be!A$2,F128="ja",I128="ja"),(H128*Be!G$2))+IF(AND($D128=Be!B$6,$C128=Be!A$3,F128="ja",I128="ja"),(H128*Be!G$2))+IF(AND($D128=Be!B$8,$C128=Be!A$2,F128="ja",I128="ja"),(H128*Be!G$2))+IF(AND($D128=Be!B$8,$C128=Be!A$3,F128="ja",I128="ja"),(H128*Be!G$2))+IF(AND($D128=Be!B$8,$C128=Be!A$5,F128="ja",I128="ja"),(H128*Be!G$2))+IF(AND($D128=Be!B$3,$C128=Be!A$2,F128="ja",I128="ja"),(H128*Be!G$2))+IF(AND($D128=Be!B$3,$C128=Be!A$3,F128="ja",I128="ja"),(H128*Be!G$2))+IF(AND($D128=Be!B$7,$C128=Be!A$3,F128="ja",I128="ja"),(H128*Be!G$2))</f>
        <v>0</v>
      </c>
      <c r="M128" s="30">
        <f>IF(AND($D128=Be!B$2,$C128=Be!A$6,F128="ja"),(E128+6*J128))+IF(AND($D128=Be!B$4,$C128=Be!A$6,F128="ja"),(E128+6*J128))+IF(AND($D128=Be!B$5,$C128=Be!A$6,F128="ja"),(E128+6*J128))+IF(AND($D128=Be!B$2,$C128=Be!A$7),(E128))+IF(AND($D128=Be!B$2,$C128=Be!A$7,F128="ja"),(6*J128))+IF(AND($D128=Be!B$2,$C128=Be!A$4,F128="ja"),(E128+6*J128))+IF(AND($D128=Be!B$4,$C128=Be!A$4,F128="ja"),(E128+6*J128))+IF(AND($D128=Be!B$5,$C128=Be!A$4,F128="ja"),(E128+6*J128))+IF(AND($D128=Be!B$2,$C128=Be!A$2),(E128))+IF(AND($D128=Be!B$4,$C128=Be!A$2),(E128))+IF(AND($D128=Be!B$2,$C128=Be!A$2,F128="ja"),(6*J128+K128))+IF(AND($D128=Be!B$4,$C128=Be!A$2,F128="ja"),(6*J128+K128))+IF(AND($D128=Be!B$2,$C128=Be!A$3,F128="ja"),(6*J128+K128+E128))+IF(AND($D128=Be!B$4,$C128=Be!A$3,F128="ja"),(6*J128+K128+E128))+IF(AND($D128=Be!B$5,$C128=Be!A$3,F128="ja"),(6*J128+K128+E128))+IF(AND($D128=Be!B$5,$C128=Be!A$2),(E128))+IF(AND($D128=Be!B$5,$C128=Be!A$2,F128="ja"),(6*J128+K128))+IF(AND($D128=Be!B$2,$C128=Be!A$2,F128="ja",I128="ja"),(H128*Be!G$2))+IF(AND($D128=Be!B$4,$C128=Be!A$2,F128="ja",I128="ja"),(H128*Be!G$2))+IF(AND($D128=Be!B$2,$C128=Be!A$3,F128="ja",I128="ja"),(H128*Be!G$2))+IF(AND($D128=Be!B$4,$C128=Be!A$3,F128="ja",I128="ja"),(H128*Be!G$2))+IF(AND($D128=Be!B$5,$C128=Be!A$3,F128="ja",I128="ja"),(H128*Be!G$2))+IF(AND($D128=Be!B$5,$C128=Be!A$2,F128="ja",I128="ja"),(H128*Be!G$2))</f>
        <v>0</v>
      </c>
      <c r="N128" s="30">
        <f>IF(AND($D128=Be!B$9,$C128=Be!A$2),(E128))+IF(AND($D128=Be!B$10,$C128=Be!A$2),(E128))+IF(AND($D128=Be!B$11,$C128=Be!A$2),(E128))</f>
        <v>0</v>
      </c>
    </row>
    <row r="129" spans="1:14" x14ac:dyDescent="0.3">
      <c r="A129" s="3"/>
      <c r="B129" s="3"/>
      <c r="C129" s="3"/>
      <c r="D129" s="3"/>
      <c r="E129" s="4"/>
      <c r="F129" s="5"/>
      <c r="G129" s="6"/>
      <c r="H129" s="6"/>
      <c r="I129" s="6"/>
      <c r="J129" s="6"/>
      <c r="K129" s="6"/>
      <c r="L129" s="29">
        <f>IF(AND($D129=Be!B$6,$C129=Be!A$6,F129="ja"),(Be!C$5))+IF(AND($D129=Be!B$7,$C129=Be!A$6,F129="ja"),(Be!C$6))+IF(AND($D129=Be!B$6,$C129=Be!A$4,F129="ja"),(Be!C$5))+IF(AND($D129=Be!B$7,$C129=Be!A$4,F129="ja"),(Be!C$6))+IF(AND($D129=Be!B$6,$C129=Be!A$2),(E129))+IF(AND($D129=Be!B$7,$C129=Be!A$2),(E129))+IF(AND($D129=Be!B$6,$C129=Be!A$2,F129="ja"),(100*G129+K129))+IF(AND($D129=Be!B$7,$C129=Be!A$2,F129="ja"),(100*G129+K129))+IF(AND($D129=Be!B$6,$C129=Be!A$3,F129="ja"),(100*G129+K129+E129))+IF(AND($D129=Be!B$7,$C129=Be!A$3,F129="ja"),(100*G129+K129+E129))+IF(AND($D129=Be!B$8,$C129=Be!A$2),(E129))+IF(AND($D129=Be!B$8,$C129=Be!A$2,F129="ja"),(K129))+IF(AND($D129=Be!B$8,$C129=Be!A$3,F129="ja"),(K129+300+E129))+IF(AND($D129=Be!B$8,$C129=Be!A$5,F129="ja"),(E129))+IF(AND($D129=Be!B$3,$C129=Be!A$6,F129="ja"),(E129+6*J129))+IF(AND($D129=Be!B$3,$C129=Be!A$4,F129="ja"),(E129+6*J129))+IF(AND($D129=Be!B$3,$C129=Be!A$2),(E129))+IF(AND($D129=Be!B$3,$C129=Be!A$2,F129="ja"),(6*J129+K129))+IF(AND($D129=Be!B$3,$C129=Be!A$3,F129="ja"),(6*J129+K129+E129))+IF(AND($D129=Be!B$6,$C129=Be!A$2,F129="ja",I129="ja"),(H129*Be!G$2))+IF(AND($D129=Be!B$7,$C129=Be!A$2,F129="ja",I129="ja"),(H129*Be!G$2))+IF(AND($D129=Be!B$6,$C129=Be!A$3,F129="ja",I129="ja"),(H129*Be!G$2))+IF(AND($D129=Be!B$8,$C129=Be!A$2,F129="ja",I129="ja"),(H129*Be!G$2))+IF(AND($D129=Be!B$8,$C129=Be!A$3,F129="ja",I129="ja"),(H129*Be!G$2))+IF(AND($D129=Be!B$8,$C129=Be!A$5,F129="ja",I129="ja"),(H129*Be!G$2))+IF(AND($D129=Be!B$3,$C129=Be!A$2,F129="ja",I129="ja"),(H129*Be!G$2))+IF(AND($D129=Be!B$3,$C129=Be!A$3,F129="ja",I129="ja"),(H129*Be!G$2))+IF(AND($D129=Be!B$7,$C129=Be!A$3,F129="ja",I129="ja"),(H129*Be!G$2))</f>
        <v>0</v>
      </c>
      <c r="M129" s="30">
        <f>IF(AND($D129=Be!B$2,$C129=Be!A$6,F129="ja"),(E129+6*J129))+IF(AND($D129=Be!B$4,$C129=Be!A$6,F129="ja"),(E129+6*J129))+IF(AND($D129=Be!B$5,$C129=Be!A$6,F129="ja"),(E129+6*J129))+IF(AND($D129=Be!B$2,$C129=Be!A$7),(E129))+IF(AND($D129=Be!B$2,$C129=Be!A$7,F129="ja"),(6*J129))+IF(AND($D129=Be!B$2,$C129=Be!A$4,F129="ja"),(E129+6*J129))+IF(AND($D129=Be!B$4,$C129=Be!A$4,F129="ja"),(E129+6*J129))+IF(AND($D129=Be!B$5,$C129=Be!A$4,F129="ja"),(E129+6*J129))+IF(AND($D129=Be!B$2,$C129=Be!A$2),(E129))+IF(AND($D129=Be!B$4,$C129=Be!A$2),(E129))+IF(AND($D129=Be!B$2,$C129=Be!A$2,F129="ja"),(6*J129+K129))+IF(AND($D129=Be!B$4,$C129=Be!A$2,F129="ja"),(6*J129+K129))+IF(AND($D129=Be!B$2,$C129=Be!A$3,F129="ja"),(6*J129+K129+E129))+IF(AND($D129=Be!B$4,$C129=Be!A$3,F129="ja"),(6*J129+K129+E129))+IF(AND($D129=Be!B$5,$C129=Be!A$3,F129="ja"),(6*J129+K129+E129))+IF(AND($D129=Be!B$5,$C129=Be!A$2),(E129))+IF(AND($D129=Be!B$5,$C129=Be!A$2,F129="ja"),(6*J129+K129))+IF(AND($D129=Be!B$2,$C129=Be!A$2,F129="ja",I129="ja"),(H129*Be!G$2))+IF(AND($D129=Be!B$4,$C129=Be!A$2,F129="ja",I129="ja"),(H129*Be!G$2))+IF(AND($D129=Be!B$2,$C129=Be!A$3,F129="ja",I129="ja"),(H129*Be!G$2))+IF(AND($D129=Be!B$4,$C129=Be!A$3,F129="ja",I129="ja"),(H129*Be!G$2))+IF(AND($D129=Be!B$5,$C129=Be!A$3,F129="ja",I129="ja"),(H129*Be!G$2))+IF(AND($D129=Be!B$5,$C129=Be!A$2,F129="ja",I129="ja"),(H129*Be!G$2))</f>
        <v>0</v>
      </c>
      <c r="N129" s="30">
        <f>IF(AND($D129=Be!B$9,$C129=Be!A$2),(E129))+IF(AND($D129=Be!B$10,$C129=Be!A$2),(E129))+IF(AND($D129=Be!B$11,$C129=Be!A$2),(E129))</f>
        <v>0</v>
      </c>
    </row>
    <row r="130" spans="1:14" x14ac:dyDescent="0.3">
      <c r="A130" s="3"/>
      <c r="B130" s="3"/>
      <c r="C130" s="3"/>
      <c r="D130" s="3"/>
      <c r="E130" s="4"/>
      <c r="F130" s="5"/>
      <c r="G130" s="6"/>
      <c r="H130" s="6"/>
      <c r="I130" s="6"/>
      <c r="J130" s="6"/>
      <c r="K130" s="6"/>
      <c r="L130" s="29">
        <f>IF(AND($D130=Be!B$6,$C130=Be!A$6,F130="ja"),(Be!C$5))+IF(AND($D130=Be!B$7,$C130=Be!A$6,F130="ja"),(Be!C$6))+IF(AND($D130=Be!B$6,$C130=Be!A$4,F130="ja"),(Be!C$5))+IF(AND($D130=Be!B$7,$C130=Be!A$4,F130="ja"),(Be!C$6))+IF(AND($D130=Be!B$6,$C130=Be!A$2),(E130))+IF(AND($D130=Be!B$7,$C130=Be!A$2),(E130))+IF(AND($D130=Be!B$6,$C130=Be!A$2,F130="ja"),(100*G130+K130))+IF(AND($D130=Be!B$7,$C130=Be!A$2,F130="ja"),(100*G130+K130))+IF(AND($D130=Be!B$6,$C130=Be!A$3,F130="ja"),(100*G130+K130+E130))+IF(AND($D130=Be!B$7,$C130=Be!A$3,F130="ja"),(100*G130+K130+E130))+IF(AND($D130=Be!B$8,$C130=Be!A$2),(E130))+IF(AND($D130=Be!B$8,$C130=Be!A$2,F130="ja"),(K130))+IF(AND($D130=Be!B$8,$C130=Be!A$3,F130="ja"),(K130+300+E130))+IF(AND($D130=Be!B$8,$C130=Be!A$5,F130="ja"),(E130))+IF(AND($D130=Be!B$3,$C130=Be!A$6,F130="ja"),(E130+6*J130))+IF(AND($D130=Be!B$3,$C130=Be!A$4,F130="ja"),(E130+6*J130))+IF(AND($D130=Be!B$3,$C130=Be!A$2),(E130))+IF(AND($D130=Be!B$3,$C130=Be!A$2,F130="ja"),(6*J130+K130))+IF(AND($D130=Be!B$3,$C130=Be!A$3,F130="ja"),(6*J130+K130+E130))+IF(AND($D130=Be!B$6,$C130=Be!A$2,F130="ja",I130="ja"),(H130*Be!G$2))+IF(AND($D130=Be!B$7,$C130=Be!A$2,F130="ja",I130="ja"),(H130*Be!G$2))+IF(AND($D130=Be!B$6,$C130=Be!A$3,F130="ja",I130="ja"),(H130*Be!G$2))+IF(AND($D130=Be!B$8,$C130=Be!A$2,F130="ja",I130="ja"),(H130*Be!G$2))+IF(AND($D130=Be!B$8,$C130=Be!A$3,F130="ja",I130="ja"),(H130*Be!G$2))+IF(AND($D130=Be!B$8,$C130=Be!A$5,F130="ja",I130="ja"),(H130*Be!G$2))+IF(AND($D130=Be!B$3,$C130=Be!A$2,F130="ja",I130="ja"),(H130*Be!G$2))+IF(AND($D130=Be!B$3,$C130=Be!A$3,F130="ja",I130="ja"),(H130*Be!G$2))+IF(AND($D130=Be!B$7,$C130=Be!A$3,F130="ja",I130="ja"),(H130*Be!G$2))</f>
        <v>0</v>
      </c>
      <c r="M130" s="30">
        <f>IF(AND($D130=Be!B$2,$C130=Be!A$6,F130="ja"),(E130+6*J130))+IF(AND($D130=Be!B$4,$C130=Be!A$6,F130="ja"),(E130+6*J130))+IF(AND($D130=Be!B$5,$C130=Be!A$6,F130="ja"),(E130+6*J130))+IF(AND($D130=Be!B$2,$C130=Be!A$7),(E130))+IF(AND($D130=Be!B$2,$C130=Be!A$7,F130="ja"),(6*J130))+IF(AND($D130=Be!B$2,$C130=Be!A$4,F130="ja"),(E130+6*J130))+IF(AND($D130=Be!B$4,$C130=Be!A$4,F130="ja"),(E130+6*J130))+IF(AND($D130=Be!B$5,$C130=Be!A$4,F130="ja"),(E130+6*J130))+IF(AND($D130=Be!B$2,$C130=Be!A$2),(E130))+IF(AND($D130=Be!B$4,$C130=Be!A$2),(E130))+IF(AND($D130=Be!B$2,$C130=Be!A$2,F130="ja"),(6*J130+K130))+IF(AND($D130=Be!B$4,$C130=Be!A$2,F130="ja"),(6*J130+K130))+IF(AND($D130=Be!B$2,$C130=Be!A$3,F130="ja"),(6*J130+K130+E130))+IF(AND($D130=Be!B$4,$C130=Be!A$3,F130="ja"),(6*J130+K130+E130))+IF(AND($D130=Be!B$5,$C130=Be!A$3,F130="ja"),(6*J130+K130+E130))+IF(AND($D130=Be!B$5,$C130=Be!A$2),(E130))+IF(AND($D130=Be!B$5,$C130=Be!A$2,F130="ja"),(6*J130+K130))+IF(AND($D130=Be!B$2,$C130=Be!A$2,F130="ja",I130="ja"),(H130*Be!G$2))+IF(AND($D130=Be!B$4,$C130=Be!A$2,F130="ja",I130="ja"),(H130*Be!G$2))+IF(AND($D130=Be!B$2,$C130=Be!A$3,F130="ja",I130="ja"),(H130*Be!G$2))+IF(AND($D130=Be!B$4,$C130=Be!A$3,F130="ja",I130="ja"),(H130*Be!G$2))+IF(AND($D130=Be!B$5,$C130=Be!A$3,F130="ja",I130="ja"),(H130*Be!G$2))+IF(AND($D130=Be!B$5,$C130=Be!A$2,F130="ja",I130="ja"),(H130*Be!G$2))</f>
        <v>0</v>
      </c>
      <c r="N130" s="30">
        <f>IF(AND($D130=Be!B$9,$C130=Be!A$2),(E130))+IF(AND($D130=Be!B$10,$C130=Be!A$2),(E130))+IF(AND($D130=Be!B$11,$C130=Be!A$2),(E130))</f>
        <v>0</v>
      </c>
    </row>
    <row r="131" spans="1:14" x14ac:dyDescent="0.3">
      <c r="A131" s="3"/>
      <c r="B131" s="3"/>
      <c r="C131" s="3"/>
      <c r="D131" s="3"/>
      <c r="E131" s="4"/>
      <c r="F131" s="5"/>
      <c r="G131" s="6"/>
      <c r="H131" s="6"/>
      <c r="I131" s="6"/>
      <c r="J131" s="6"/>
      <c r="K131" s="6"/>
      <c r="L131" s="29">
        <f>IF(AND($D131=Be!B$6,$C131=Be!A$6,F131="ja"),(Be!C$5))+IF(AND($D131=Be!B$7,$C131=Be!A$6,F131="ja"),(Be!C$6))+IF(AND($D131=Be!B$6,$C131=Be!A$4,F131="ja"),(Be!C$5))+IF(AND($D131=Be!B$7,$C131=Be!A$4,F131="ja"),(Be!C$6))+IF(AND($D131=Be!B$6,$C131=Be!A$2),(E131))+IF(AND($D131=Be!B$7,$C131=Be!A$2),(E131))+IF(AND($D131=Be!B$6,$C131=Be!A$2,F131="ja"),(100*G131+K131))+IF(AND($D131=Be!B$7,$C131=Be!A$2,F131="ja"),(100*G131+K131))+IF(AND($D131=Be!B$6,$C131=Be!A$3,F131="ja"),(100*G131+K131+E131))+IF(AND($D131=Be!B$7,$C131=Be!A$3,F131="ja"),(100*G131+K131+E131))+IF(AND($D131=Be!B$8,$C131=Be!A$2),(E131))+IF(AND($D131=Be!B$8,$C131=Be!A$2,F131="ja"),(K131))+IF(AND($D131=Be!B$8,$C131=Be!A$3,F131="ja"),(K131+300+E131))+IF(AND($D131=Be!B$8,$C131=Be!A$5,F131="ja"),(E131))+IF(AND($D131=Be!B$3,$C131=Be!A$6,F131="ja"),(E131+6*J131))+IF(AND($D131=Be!B$3,$C131=Be!A$4,F131="ja"),(E131+6*J131))+IF(AND($D131=Be!B$3,$C131=Be!A$2),(E131))+IF(AND($D131=Be!B$3,$C131=Be!A$2,F131="ja"),(6*J131+K131))+IF(AND($D131=Be!B$3,$C131=Be!A$3,F131="ja"),(6*J131+K131+E131))+IF(AND($D131=Be!B$6,$C131=Be!A$2,F131="ja",I131="ja"),(H131*Be!G$2))+IF(AND($D131=Be!B$7,$C131=Be!A$2,F131="ja",I131="ja"),(H131*Be!G$2))+IF(AND($D131=Be!B$6,$C131=Be!A$3,F131="ja",I131="ja"),(H131*Be!G$2))+IF(AND($D131=Be!B$8,$C131=Be!A$2,F131="ja",I131="ja"),(H131*Be!G$2))+IF(AND($D131=Be!B$8,$C131=Be!A$3,F131="ja",I131="ja"),(H131*Be!G$2))+IF(AND($D131=Be!B$8,$C131=Be!A$5,F131="ja",I131="ja"),(H131*Be!G$2))+IF(AND($D131=Be!B$3,$C131=Be!A$2,F131="ja",I131="ja"),(H131*Be!G$2))+IF(AND($D131=Be!B$3,$C131=Be!A$3,F131="ja",I131="ja"),(H131*Be!G$2))+IF(AND($D131=Be!B$7,$C131=Be!A$3,F131="ja",I131="ja"),(H131*Be!G$2))</f>
        <v>0</v>
      </c>
      <c r="M131" s="30">
        <f>IF(AND($D131=Be!B$2,$C131=Be!A$6,F131="ja"),(E131+6*J131))+IF(AND($D131=Be!B$4,$C131=Be!A$6,F131="ja"),(E131+6*J131))+IF(AND($D131=Be!B$5,$C131=Be!A$6,F131="ja"),(E131+6*J131))+IF(AND($D131=Be!B$2,$C131=Be!A$7),(E131))+IF(AND($D131=Be!B$2,$C131=Be!A$7,F131="ja"),(6*J131))+IF(AND($D131=Be!B$2,$C131=Be!A$4,F131="ja"),(E131+6*J131))+IF(AND($D131=Be!B$4,$C131=Be!A$4,F131="ja"),(E131+6*J131))+IF(AND($D131=Be!B$5,$C131=Be!A$4,F131="ja"),(E131+6*J131))+IF(AND($D131=Be!B$2,$C131=Be!A$2),(E131))+IF(AND($D131=Be!B$4,$C131=Be!A$2),(E131))+IF(AND($D131=Be!B$2,$C131=Be!A$2,F131="ja"),(6*J131+K131))+IF(AND($D131=Be!B$4,$C131=Be!A$2,F131="ja"),(6*J131+K131))+IF(AND($D131=Be!B$2,$C131=Be!A$3,F131="ja"),(6*J131+K131+E131))+IF(AND($D131=Be!B$4,$C131=Be!A$3,F131="ja"),(6*J131+K131+E131))+IF(AND($D131=Be!B$5,$C131=Be!A$3,F131="ja"),(6*J131+K131+E131))+IF(AND($D131=Be!B$5,$C131=Be!A$2),(E131))+IF(AND($D131=Be!B$5,$C131=Be!A$2,F131="ja"),(6*J131+K131))+IF(AND($D131=Be!B$2,$C131=Be!A$2,F131="ja",I131="ja"),(H131*Be!G$2))+IF(AND($D131=Be!B$4,$C131=Be!A$2,F131="ja",I131="ja"),(H131*Be!G$2))+IF(AND($D131=Be!B$2,$C131=Be!A$3,F131="ja",I131="ja"),(H131*Be!G$2))+IF(AND($D131=Be!B$4,$C131=Be!A$3,F131="ja",I131="ja"),(H131*Be!G$2))+IF(AND($D131=Be!B$5,$C131=Be!A$3,F131="ja",I131="ja"),(H131*Be!G$2))+IF(AND($D131=Be!B$5,$C131=Be!A$2,F131="ja",I131="ja"),(H131*Be!G$2))</f>
        <v>0</v>
      </c>
      <c r="N131" s="30">
        <f>IF(AND($D131=Be!B$9,$C131=Be!A$2),(E131))+IF(AND($D131=Be!B$10,$C131=Be!A$2),(E131))+IF(AND($D131=Be!B$11,$C131=Be!A$2),(E131))</f>
        <v>0</v>
      </c>
    </row>
    <row r="132" spans="1:14" x14ac:dyDescent="0.3">
      <c r="A132" s="3"/>
      <c r="B132" s="3"/>
      <c r="C132" s="3"/>
      <c r="D132" s="3"/>
      <c r="E132" s="4"/>
      <c r="F132" s="5"/>
      <c r="G132" s="6"/>
      <c r="H132" s="6"/>
      <c r="I132" s="6"/>
      <c r="J132" s="6"/>
      <c r="K132" s="6"/>
      <c r="L132" s="29">
        <f>IF(AND($D132=Be!B$6,$C132=Be!A$6,F132="ja"),(Be!C$5))+IF(AND($D132=Be!B$7,$C132=Be!A$6,F132="ja"),(Be!C$6))+IF(AND($D132=Be!B$6,$C132=Be!A$4,F132="ja"),(Be!C$5))+IF(AND($D132=Be!B$7,$C132=Be!A$4,F132="ja"),(Be!C$6))+IF(AND($D132=Be!B$6,$C132=Be!A$2),(E132))+IF(AND($D132=Be!B$7,$C132=Be!A$2),(E132))+IF(AND($D132=Be!B$6,$C132=Be!A$2,F132="ja"),(100*G132+K132))+IF(AND($D132=Be!B$7,$C132=Be!A$2,F132="ja"),(100*G132+K132))+IF(AND($D132=Be!B$6,$C132=Be!A$3,F132="ja"),(100*G132+K132+E132))+IF(AND($D132=Be!B$7,$C132=Be!A$3,F132="ja"),(100*G132+K132+E132))+IF(AND($D132=Be!B$8,$C132=Be!A$2),(E132))+IF(AND($D132=Be!B$8,$C132=Be!A$2,F132="ja"),(K132))+IF(AND($D132=Be!B$8,$C132=Be!A$3,F132="ja"),(K132+300+E132))+IF(AND($D132=Be!B$8,$C132=Be!A$5,F132="ja"),(E132))+IF(AND($D132=Be!B$3,$C132=Be!A$6,F132="ja"),(E132+6*J132))+IF(AND($D132=Be!B$3,$C132=Be!A$4,F132="ja"),(E132+6*J132))+IF(AND($D132=Be!B$3,$C132=Be!A$2),(E132))+IF(AND($D132=Be!B$3,$C132=Be!A$2,F132="ja"),(6*J132+K132))+IF(AND($D132=Be!B$3,$C132=Be!A$3,F132="ja"),(6*J132+K132+E132))+IF(AND($D132=Be!B$6,$C132=Be!A$2,F132="ja",I132="ja"),(H132*Be!G$2))+IF(AND($D132=Be!B$7,$C132=Be!A$2,F132="ja",I132="ja"),(H132*Be!G$2))+IF(AND($D132=Be!B$6,$C132=Be!A$3,F132="ja",I132="ja"),(H132*Be!G$2))+IF(AND($D132=Be!B$8,$C132=Be!A$2,F132="ja",I132="ja"),(H132*Be!G$2))+IF(AND($D132=Be!B$8,$C132=Be!A$3,F132="ja",I132="ja"),(H132*Be!G$2))+IF(AND($D132=Be!B$8,$C132=Be!A$5,F132="ja",I132="ja"),(H132*Be!G$2))+IF(AND($D132=Be!B$3,$C132=Be!A$2,F132="ja",I132="ja"),(H132*Be!G$2))+IF(AND($D132=Be!B$3,$C132=Be!A$3,F132="ja",I132="ja"),(H132*Be!G$2))+IF(AND($D132=Be!B$7,$C132=Be!A$3,F132="ja",I132="ja"),(H132*Be!G$2))</f>
        <v>0</v>
      </c>
      <c r="M132" s="30">
        <f>IF(AND($D132=Be!B$2,$C132=Be!A$6,F132="ja"),(E132+6*J132))+IF(AND($D132=Be!B$4,$C132=Be!A$6,F132="ja"),(E132+6*J132))+IF(AND($D132=Be!B$5,$C132=Be!A$6,F132="ja"),(E132+6*J132))+IF(AND($D132=Be!B$2,$C132=Be!A$7),(E132))+IF(AND($D132=Be!B$2,$C132=Be!A$7,F132="ja"),(6*J132))+IF(AND($D132=Be!B$2,$C132=Be!A$4,F132="ja"),(E132+6*J132))+IF(AND($D132=Be!B$4,$C132=Be!A$4,F132="ja"),(E132+6*J132))+IF(AND($D132=Be!B$5,$C132=Be!A$4,F132="ja"),(E132+6*J132))+IF(AND($D132=Be!B$2,$C132=Be!A$2),(E132))+IF(AND($D132=Be!B$4,$C132=Be!A$2),(E132))+IF(AND($D132=Be!B$2,$C132=Be!A$2,F132="ja"),(6*J132+K132))+IF(AND($D132=Be!B$4,$C132=Be!A$2,F132="ja"),(6*J132+K132))+IF(AND($D132=Be!B$2,$C132=Be!A$3,F132="ja"),(6*J132+K132+E132))+IF(AND($D132=Be!B$4,$C132=Be!A$3,F132="ja"),(6*J132+K132+E132))+IF(AND($D132=Be!B$5,$C132=Be!A$3,F132="ja"),(6*J132+K132+E132))+IF(AND($D132=Be!B$5,$C132=Be!A$2),(E132))+IF(AND($D132=Be!B$5,$C132=Be!A$2,F132="ja"),(6*J132+K132))+IF(AND($D132=Be!B$2,$C132=Be!A$2,F132="ja",I132="ja"),(H132*Be!G$2))+IF(AND($D132=Be!B$4,$C132=Be!A$2,F132="ja",I132="ja"),(H132*Be!G$2))+IF(AND($D132=Be!B$2,$C132=Be!A$3,F132="ja",I132="ja"),(H132*Be!G$2))+IF(AND($D132=Be!B$4,$C132=Be!A$3,F132="ja",I132="ja"),(H132*Be!G$2))+IF(AND($D132=Be!B$5,$C132=Be!A$3,F132="ja",I132="ja"),(H132*Be!G$2))+IF(AND($D132=Be!B$5,$C132=Be!A$2,F132="ja",I132="ja"),(H132*Be!G$2))</f>
        <v>0</v>
      </c>
      <c r="N132" s="30">
        <f>IF(AND($D132=Be!B$9,$C132=Be!A$2),(E132))+IF(AND($D132=Be!B$10,$C132=Be!A$2),(E132))+IF(AND($D132=Be!B$11,$C132=Be!A$2),(E132))</f>
        <v>0</v>
      </c>
    </row>
    <row r="133" spans="1:14" x14ac:dyDescent="0.3">
      <c r="A133" s="3"/>
      <c r="B133" s="3"/>
      <c r="C133" s="3"/>
      <c r="D133" s="3"/>
      <c r="E133" s="4"/>
      <c r="F133" s="5"/>
      <c r="G133" s="6"/>
      <c r="H133" s="6"/>
      <c r="I133" s="6"/>
      <c r="J133" s="6"/>
      <c r="K133" s="6"/>
      <c r="L133" s="29">
        <f>IF(AND($D133=Be!B$6,$C133=Be!A$6,F133="ja"),(Be!C$5))+IF(AND($D133=Be!B$7,$C133=Be!A$6,F133="ja"),(Be!C$6))+IF(AND($D133=Be!B$6,$C133=Be!A$4,F133="ja"),(Be!C$5))+IF(AND($D133=Be!B$7,$C133=Be!A$4,F133="ja"),(Be!C$6))+IF(AND($D133=Be!B$6,$C133=Be!A$2),(E133))+IF(AND($D133=Be!B$7,$C133=Be!A$2),(E133))+IF(AND($D133=Be!B$6,$C133=Be!A$2,F133="ja"),(100*G133+K133))+IF(AND($D133=Be!B$7,$C133=Be!A$2,F133="ja"),(100*G133+K133))+IF(AND($D133=Be!B$6,$C133=Be!A$3,F133="ja"),(100*G133+K133+E133))+IF(AND($D133=Be!B$7,$C133=Be!A$3,F133="ja"),(100*G133+K133+E133))+IF(AND($D133=Be!B$8,$C133=Be!A$2),(E133))+IF(AND($D133=Be!B$8,$C133=Be!A$2,F133="ja"),(K133))+IF(AND($D133=Be!B$8,$C133=Be!A$3,F133="ja"),(K133+300+E133))+IF(AND($D133=Be!B$8,$C133=Be!A$5,F133="ja"),(E133))+IF(AND($D133=Be!B$3,$C133=Be!A$6,F133="ja"),(E133+6*J133))+IF(AND($D133=Be!B$3,$C133=Be!A$4,F133="ja"),(E133+6*J133))+IF(AND($D133=Be!B$3,$C133=Be!A$2),(E133))+IF(AND($D133=Be!B$3,$C133=Be!A$2,F133="ja"),(6*J133+K133))+IF(AND($D133=Be!B$3,$C133=Be!A$3,F133="ja"),(6*J133+K133+E133))+IF(AND($D133=Be!B$6,$C133=Be!A$2,F133="ja",I133="ja"),(H133*Be!G$2))+IF(AND($D133=Be!B$7,$C133=Be!A$2,F133="ja",I133="ja"),(H133*Be!G$2))+IF(AND($D133=Be!B$6,$C133=Be!A$3,F133="ja",I133="ja"),(H133*Be!G$2))+IF(AND($D133=Be!B$8,$C133=Be!A$2,F133="ja",I133="ja"),(H133*Be!G$2))+IF(AND($D133=Be!B$8,$C133=Be!A$3,F133="ja",I133="ja"),(H133*Be!G$2))+IF(AND($D133=Be!B$8,$C133=Be!A$5,F133="ja",I133="ja"),(H133*Be!G$2))+IF(AND($D133=Be!B$3,$C133=Be!A$2,F133="ja",I133="ja"),(H133*Be!G$2))+IF(AND($D133=Be!B$3,$C133=Be!A$3,F133="ja",I133="ja"),(H133*Be!G$2))+IF(AND($D133=Be!B$7,$C133=Be!A$3,F133="ja",I133="ja"),(H133*Be!G$2))</f>
        <v>0</v>
      </c>
      <c r="M133" s="30">
        <f>IF(AND($D133=Be!B$2,$C133=Be!A$6,F133="ja"),(E133+6*J133))+IF(AND($D133=Be!B$4,$C133=Be!A$6,F133="ja"),(E133+6*J133))+IF(AND($D133=Be!B$5,$C133=Be!A$6,F133="ja"),(E133+6*J133))+IF(AND($D133=Be!B$2,$C133=Be!A$7),(E133))+IF(AND($D133=Be!B$2,$C133=Be!A$7,F133="ja"),(6*J133))+IF(AND($D133=Be!B$2,$C133=Be!A$4,F133="ja"),(E133+6*J133))+IF(AND($D133=Be!B$4,$C133=Be!A$4,F133="ja"),(E133+6*J133))+IF(AND($D133=Be!B$5,$C133=Be!A$4,F133="ja"),(E133+6*J133))+IF(AND($D133=Be!B$2,$C133=Be!A$2),(E133))+IF(AND($D133=Be!B$4,$C133=Be!A$2),(E133))+IF(AND($D133=Be!B$2,$C133=Be!A$2,F133="ja"),(6*J133+K133))+IF(AND($D133=Be!B$4,$C133=Be!A$2,F133="ja"),(6*J133+K133))+IF(AND($D133=Be!B$2,$C133=Be!A$3,F133="ja"),(6*J133+K133+E133))+IF(AND($D133=Be!B$4,$C133=Be!A$3,F133="ja"),(6*J133+K133+E133))+IF(AND($D133=Be!B$5,$C133=Be!A$3,F133="ja"),(6*J133+K133+E133))+IF(AND($D133=Be!B$5,$C133=Be!A$2),(E133))+IF(AND($D133=Be!B$5,$C133=Be!A$2,F133="ja"),(6*J133+K133))+IF(AND($D133=Be!B$2,$C133=Be!A$2,F133="ja",I133="ja"),(H133*Be!G$2))+IF(AND($D133=Be!B$4,$C133=Be!A$2,F133="ja",I133="ja"),(H133*Be!G$2))+IF(AND($D133=Be!B$2,$C133=Be!A$3,F133="ja",I133="ja"),(H133*Be!G$2))+IF(AND($D133=Be!B$4,$C133=Be!A$3,F133="ja",I133="ja"),(H133*Be!G$2))+IF(AND($D133=Be!B$5,$C133=Be!A$3,F133="ja",I133="ja"),(H133*Be!G$2))+IF(AND($D133=Be!B$5,$C133=Be!A$2,F133="ja",I133="ja"),(H133*Be!G$2))</f>
        <v>0</v>
      </c>
      <c r="N133" s="30">
        <f>IF(AND($D133=Be!B$9,$C133=Be!A$2),(E133))+IF(AND($D133=Be!B$10,$C133=Be!A$2),(E133))+IF(AND($D133=Be!B$11,$C133=Be!A$2),(E133))</f>
        <v>0</v>
      </c>
    </row>
    <row r="134" spans="1:14" x14ac:dyDescent="0.3">
      <c r="A134" s="3"/>
      <c r="B134" s="3"/>
      <c r="C134" s="3"/>
      <c r="D134" s="3"/>
      <c r="E134" s="4"/>
      <c r="F134" s="5"/>
      <c r="G134" s="6"/>
      <c r="H134" s="6"/>
      <c r="I134" s="6"/>
      <c r="J134" s="6"/>
      <c r="K134" s="6"/>
      <c r="L134" s="29">
        <f>IF(AND($D134=Be!B$6,$C134=Be!A$6,F134="ja"),(Be!C$5))+IF(AND($D134=Be!B$7,$C134=Be!A$6,F134="ja"),(Be!C$6))+IF(AND($D134=Be!B$6,$C134=Be!A$4,F134="ja"),(Be!C$5))+IF(AND($D134=Be!B$7,$C134=Be!A$4,F134="ja"),(Be!C$6))+IF(AND($D134=Be!B$6,$C134=Be!A$2),(E134))+IF(AND($D134=Be!B$7,$C134=Be!A$2),(E134))+IF(AND($D134=Be!B$6,$C134=Be!A$2,F134="ja"),(100*G134+K134))+IF(AND($D134=Be!B$7,$C134=Be!A$2,F134="ja"),(100*G134+K134))+IF(AND($D134=Be!B$6,$C134=Be!A$3,F134="ja"),(100*G134+K134+E134))+IF(AND($D134=Be!B$7,$C134=Be!A$3,F134="ja"),(100*G134+K134+E134))+IF(AND($D134=Be!B$8,$C134=Be!A$2),(E134))+IF(AND($D134=Be!B$8,$C134=Be!A$2,F134="ja"),(K134))+IF(AND($D134=Be!B$8,$C134=Be!A$3,F134="ja"),(K134+300+E134))+IF(AND($D134=Be!B$8,$C134=Be!A$5,F134="ja"),(E134))+IF(AND($D134=Be!B$3,$C134=Be!A$6,F134="ja"),(E134+6*J134))+IF(AND($D134=Be!B$3,$C134=Be!A$4,F134="ja"),(E134+6*J134))+IF(AND($D134=Be!B$3,$C134=Be!A$2),(E134))+IF(AND($D134=Be!B$3,$C134=Be!A$2,F134="ja"),(6*J134+K134))+IF(AND($D134=Be!B$3,$C134=Be!A$3,F134="ja"),(6*J134+K134+E134))+IF(AND($D134=Be!B$6,$C134=Be!A$2,F134="ja",I134="ja"),(H134*Be!G$2))+IF(AND($D134=Be!B$7,$C134=Be!A$2,F134="ja",I134="ja"),(H134*Be!G$2))+IF(AND($D134=Be!B$6,$C134=Be!A$3,F134="ja",I134="ja"),(H134*Be!G$2))+IF(AND($D134=Be!B$8,$C134=Be!A$2,F134="ja",I134="ja"),(H134*Be!G$2))+IF(AND($D134=Be!B$8,$C134=Be!A$3,F134="ja",I134="ja"),(H134*Be!G$2))+IF(AND($D134=Be!B$8,$C134=Be!A$5,F134="ja",I134="ja"),(H134*Be!G$2))+IF(AND($D134=Be!B$3,$C134=Be!A$2,F134="ja",I134="ja"),(H134*Be!G$2))+IF(AND($D134=Be!B$3,$C134=Be!A$3,F134="ja",I134="ja"),(H134*Be!G$2))+IF(AND($D134=Be!B$7,$C134=Be!A$3,F134="ja",I134="ja"),(H134*Be!G$2))</f>
        <v>0</v>
      </c>
      <c r="M134" s="30">
        <f>IF(AND($D134=Be!B$2,$C134=Be!A$6,F134="ja"),(E134+6*J134))+IF(AND($D134=Be!B$4,$C134=Be!A$6,F134="ja"),(E134+6*J134))+IF(AND($D134=Be!B$5,$C134=Be!A$6,F134="ja"),(E134+6*J134))+IF(AND($D134=Be!B$2,$C134=Be!A$7),(E134))+IF(AND($D134=Be!B$2,$C134=Be!A$7,F134="ja"),(6*J134))+IF(AND($D134=Be!B$2,$C134=Be!A$4,F134="ja"),(E134+6*J134))+IF(AND($D134=Be!B$4,$C134=Be!A$4,F134="ja"),(E134+6*J134))+IF(AND($D134=Be!B$5,$C134=Be!A$4,F134="ja"),(E134+6*J134))+IF(AND($D134=Be!B$2,$C134=Be!A$2),(E134))+IF(AND($D134=Be!B$4,$C134=Be!A$2),(E134))+IF(AND($D134=Be!B$2,$C134=Be!A$2,F134="ja"),(6*J134+K134))+IF(AND($D134=Be!B$4,$C134=Be!A$2,F134="ja"),(6*J134+K134))+IF(AND($D134=Be!B$2,$C134=Be!A$3,F134="ja"),(6*J134+K134+E134))+IF(AND($D134=Be!B$4,$C134=Be!A$3,F134="ja"),(6*J134+K134+E134))+IF(AND($D134=Be!B$5,$C134=Be!A$3,F134="ja"),(6*J134+K134+E134))+IF(AND($D134=Be!B$5,$C134=Be!A$2),(E134))+IF(AND($D134=Be!B$5,$C134=Be!A$2,F134="ja"),(6*J134+K134))+IF(AND($D134=Be!B$2,$C134=Be!A$2,F134="ja",I134="ja"),(H134*Be!G$2))+IF(AND($D134=Be!B$4,$C134=Be!A$2,F134="ja",I134="ja"),(H134*Be!G$2))+IF(AND($D134=Be!B$2,$C134=Be!A$3,F134="ja",I134="ja"),(H134*Be!G$2))+IF(AND($D134=Be!B$4,$C134=Be!A$3,F134="ja",I134="ja"),(H134*Be!G$2))+IF(AND($D134=Be!B$5,$C134=Be!A$3,F134="ja",I134="ja"),(H134*Be!G$2))+IF(AND($D134=Be!B$5,$C134=Be!A$2,F134="ja",I134="ja"),(H134*Be!G$2))</f>
        <v>0</v>
      </c>
      <c r="N134" s="30">
        <f>IF(AND($D134=Be!B$9,$C134=Be!A$2),(E134))+IF(AND($D134=Be!B$10,$C134=Be!A$2),(E134))+IF(AND($D134=Be!B$11,$C134=Be!A$2),(E134))</f>
        <v>0</v>
      </c>
    </row>
    <row r="135" spans="1:14" x14ac:dyDescent="0.3">
      <c r="A135" s="3"/>
      <c r="B135" s="3"/>
      <c r="C135" s="3"/>
      <c r="D135" s="3"/>
      <c r="E135" s="4"/>
      <c r="F135" s="5"/>
      <c r="G135" s="6"/>
      <c r="H135" s="6"/>
      <c r="I135" s="6"/>
      <c r="J135" s="6"/>
      <c r="K135" s="6"/>
      <c r="L135" s="29">
        <f>IF(AND($D135=Be!B$6,$C135=Be!A$6,F135="ja"),(Be!C$5))+IF(AND($D135=Be!B$7,$C135=Be!A$6,F135="ja"),(Be!C$6))+IF(AND($D135=Be!B$6,$C135=Be!A$4,F135="ja"),(Be!C$5))+IF(AND($D135=Be!B$7,$C135=Be!A$4,F135="ja"),(Be!C$6))+IF(AND($D135=Be!B$6,$C135=Be!A$2),(E135))+IF(AND($D135=Be!B$7,$C135=Be!A$2),(E135))+IF(AND($D135=Be!B$6,$C135=Be!A$2,F135="ja"),(100*G135+K135))+IF(AND($D135=Be!B$7,$C135=Be!A$2,F135="ja"),(100*G135+K135))+IF(AND($D135=Be!B$6,$C135=Be!A$3,F135="ja"),(100*G135+K135+E135))+IF(AND($D135=Be!B$7,$C135=Be!A$3,F135="ja"),(100*G135+K135+E135))+IF(AND($D135=Be!B$8,$C135=Be!A$2),(E135))+IF(AND($D135=Be!B$8,$C135=Be!A$2,F135="ja"),(K135))+IF(AND($D135=Be!B$8,$C135=Be!A$3,F135="ja"),(K135+300+E135))+IF(AND($D135=Be!B$8,$C135=Be!A$5,F135="ja"),(E135))+IF(AND($D135=Be!B$3,$C135=Be!A$6,F135="ja"),(E135+6*J135))+IF(AND($D135=Be!B$3,$C135=Be!A$4,F135="ja"),(E135+6*J135))+IF(AND($D135=Be!B$3,$C135=Be!A$2),(E135))+IF(AND($D135=Be!B$3,$C135=Be!A$2,F135="ja"),(6*J135+K135))+IF(AND($D135=Be!B$3,$C135=Be!A$3,F135="ja"),(6*J135+K135+E135))+IF(AND($D135=Be!B$6,$C135=Be!A$2,F135="ja",I135="ja"),(H135*Be!G$2))+IF(AND($D135=Be!B$7,$C135=Be!A$2,F135="ja",I135="ja"),(H135*Be!G$2))+IF(AND($D135=Be!B$6,$C135=Be!A$3,F135="ja",I135="ja"),(H135*Be!G$2))+IF(AND($D135=Be!B$8,$C135=Be!A$2,F135="ja",I135="ja"),(H135*Be!G$2))+IF(AND($D135=Be!B$8,$C135=Be!A$3,F135="ja",I135="ja"),(H135*Be!G$2))+IF(AND($D135=Be!B$8,$C135=Be!A$5,F135="ja",I135="ja"),(H135*Be!G$2))+IF(AND($D135=Be!B$3,$C135=Be!A$2,F135="ja",I135="ja"),(H135*Be!G$2))+IF(AND($D135=Be!B$3,$C135=Be!A$3,F135="ja",I135="ja"),(H135*Be!G$2))+IF(AND($D135=Be!B$7,$C135=Be!A$3,F135="ja",I135="ja"),(H135*Be!G$2))</f>
        <v>0</v>
      </c>
      <c r="M135" s="30">
        <f>IF(AND($D135=Be!B$2,$C135=Be!A$6,F135="ja"),(E135+6*J135))+IF(AND($D135=Be!B$4,$C135=Be!A$6,F135="ja"),(E135+6*J135))+IF(AND($D135=Be!B$5,$C135=Be!A$6,F135="ja"),(E135+6*J135))+IF(AND($D135=Be!B$2,$C135=Be!A$7),(E135))+IF(AND($D135=Be!B$2,$C135=Be!A$7,F135="ja"),(6*J135))+IF(AND($D135=Be!B$2,$C135=Be!A$4,F135="ja"),(E135+6*J135))+IF(AND($D135=Be!B$4,$C135=Be!A$4,F135="ja"),(E135+6*J135))+IF(AND($D135=Be!B$5,$C135=Be!A$4,F135="ja"),(E135+6*J135))+IF(AND($D135=Be!B$2,$C135=Be!A$2),(E135))+IF(AND($D135=Be!B$4,$C135=Be!A$2),(E135))+IF(AND($D135=Be!B$2,$C135=Be!A$2,F135="ja"),(6*J135+K135))+IF(AND($D135=Be!B$4,$C135=Be!A$2,F135="ja"),(6*J135+K135))+IF(AND($D135=Be!B$2,$C135=Be!A$3,F135="ja"),(6*J135+K135+E135))+IF(AND($D135=Be!B$4,$C135=Be!A$3,F135="ja"),(6*J135+K135+E135))+IF(AND($D135=Be!B$5,$C135=Be!A$3,F135="ja"),(6*J135+K135+E135))+IF(AND($D135=Be!B$5,$C135=Be!A$2),(E135))+IF(AND($D135=Be!B$5,$C135=Be!A$2,F135="ja"),(6*J135+K135))+IF(AND($D135=Be!B$2,$C135=Be!A$2,F135="ja",I135="ja"),(H135*Be!G$2))+IF(AND($D135=Be!B$4,$C135=Be!A$2,F135="ja",I135="ja"),(H135*Be!G$2))+IF(AND($D135=Be!B$2,$C135=Be!A$3,F135="ja",I135="ja"),(H135*Be!G$2))+IF(AND($D135=Be!B$4,$C135=Be!A$3,F135="ja",I135="ja"),(H135*Be!G$2))+IF(AND($D135=Be!B$5,$C135=Be!A$3,F135="ja",I135="ja"),(H135*Be!G$2))+IF(AND($D135=Be!B$5,$C135=Be!A$2,F135="ja",I135="ja"),(H135*Be!G$2))</f>
        <v>0</v>
      </c>
      <c r="N135" s="30">
        <f>IF(AND($D135=Be!B$9,$C135=Be!A$2),(E135))+IF(AND($D135=Be!B$10,$C135=Be!A$2),(E135))+IF(AND($D135=Be!B$11,$C135=Be!A$2),(E135))</f>
        <v>0</v>
      </c>
    </row>
    <row r="136" spans="1:14" x14ac:dyDescent="0.3">
      <c r="A136" s="3"/>
      <c r="B136" s="3"/>
      <c r="C136" s="3"/>
      <c r="D136" s="3"/>
      <c r="E136" s="4"/>
      <c r="F136" s="5"/>
      <c r="G136" s="6"/>
      <c r="H136" s="6"/>
      <c r="I136" s="6"/>
      <c r="J136" s="6"/>
      <c r="K136" s="6"/>
      <c r="L136" s="29">
        <f>IF(AND($D136=Be!B$6,$C136=Be!A$6,F136="ja"),(Be!C$5))+IF(AND($D136=Be!B$7,$C136=Be!A$6,F136="ja"),(Be!C$6))+IF(AND($D136=Be!B$6,$C136=Be!A$4,F136="ja"),(Be!C$5))+IF(AND($D136=Be!B$7,$C136=Be!A$4,F136="ja"),(Be!C$6))+IF(AND($D136=Be!B$6,$C136=Be!A$2),(E136))+IF(AND($D136=Be!B$7,$C136=Be!A$2),(E136))+IF(AND($D136=Be!B$6,$C136=Be!A$2,F136="ja"),(100*G136+K136))+IF(AND($D136=Be!B$7,$C136=Be!A$2,F136="ja"),(100*G136+K136))+IF(AND($D136=Be!B$6,$C136=Be!A$3,F136="ja"),(100*G136+K136+E136))+IF(AND($D136=Be!B$7,$C136=Be!A$3,F136="ja"),(100*G136+K136+E136))+IF(AND($D136=Be!B$8,$C136=Be!A$2),(E136))+IF(AND($D136=Be!B$8,$C136=Be!A$2,F136="ja"),(K136))+IF(AND($D136=Be!B$8,$C136=Be!A$3,F136="ja"),(K136+300+E136))+IF(AND($D136=Be!B$8,$C136=Be!A$5,F136="ja"),(E136))+IF(AND($D136=Be!B$3,$C136=Be!A$6,F136="ja"),(E136+6*J136))+IF(AND($D136=Be!B$3,$C136=Be!A$4,F136="ja"),(E136+6*J136))+IF(AND($D136=Be!B$3,$C136=Be!A$2),(E136))+IF(AND($D136=Be!B$3,$C136=Be!A$2,F136="ja"),(6*J136+K136))+IF(AND($D136=Be!B$3,$C136=Be!A$3,F136="ja"),(6*J136+K136+E136))+IF(AND($D136=Be!B$6,$C136=Be!A$2,F136="ja",I136="ja"),(H136*Be!G$2))+IF(AND($D136=Be!B$7,$C136=Be!A$2,F136="ja",I136="ja"),(H136*Be!G$2))+IF(AND($D136=Be!B$6,$C136=Be!A$3,F136="ja",I136="ja"),(H136*Be!G$2))+IF(AND($D136=Be!B$8,$C136=Be!A$2,F136="ja",I136="ja"),(H136*Be!G$2))+IF(AND($D136=Be!B$8,$C136=Be!A$3,F136="ja",I136="ja"),(H136*Be!G$2))+IF(AND($D136=Be!B$8,$C136=Be!A$5,F136="ja",I136="ja"),(H136*Be!G$2))+IF(AND($D136=Be!B$3,$C136=Be!A$2,F136="ja",I136="ja"),(H136*Be!G$2))+IF(AND($D136=Be!B$3,$C136=Be!A$3,F136="ja",I136="ja"),(H136*Be!G$2))+IF(AND($D136=Be!B$7,$C136=Be!A$3,F136="ja",I136="ja"),(H136*Be!G$2))</f>
        <v>0</v>
      </c>
      <c r="M136" s="30">
        <f>IF(AND($D136=Be!B$2,$C136=Be!A$6,F136="ja"),(E136+6*J136))+IF(AND($D136=Be!B$4,$C136=Be!A$6,F136="ja"),(E136+6*J136))+IF(AND($D136=Be!B$5,$C136=Be!A$6,F136="ja"),(E136+6*J136))+IF(AND($D136=Be!B$2,$C136=Be!A$7),(E136))+IF(AND($D136=Be!B$2,$C136=Be!A$7,F136="ja"),(6*J136))+IF(AND($D136=Be!B$2,$C136=Be!A$4,F136="ja"),(E136+6*J136))+IF(AND($D136=Be!B$4,$C136=Be!A$4,F136="ja"),(E136+6*J136))+IF(AND($D136=Be!B$5,$C136=Be!A$4,F136="ja"),(E136+6*J136))+IF(AND($D136=Be!B$2,$C136=Be!A$2),(E136))+IF(AND($D136=Be!B$4,$C136=Be!A$2),(E136))+IF(AND($D136=Be!B$2,$C136=Be!A$2,F136="ja"),(6*J136+K136))+IF(AND($D136=Be!B$4,$C136=Be!A$2,F136="ja"),(6*J136+K136))+IF(AND($D136=Be!B$2,$C136=Be!A$3,F136="ja"),(6*J136+K136+E136))+IF(AND($D136=Be!B$4,$C136=Be!A$3,F136="ja"),(6*J136+K136+E136))+IF(AND($D136=Be!B$5,$C136=Be!A$3,F136="ja"),(6*J136+K136+E136))+IF(AND($D136=Be!B$5,$C136=Be!A$2),(E136))+IF(AND($D136=Be!B$5,$C136=Be!A$2,F136="ja"),(6*J136+K136))+IF(AND($D136=Be!B$2,$C136=Be!A$2,F136="ja",I136="ja"),(H136*Be!G$2))+IF(AND($D136=Be!B$4,$C136=Be!A$2,F136="ja",I136="ja"),(H136*Be!G$2))+IF(AND($D136=Be!B$2,$C136=Be!A$3,F136="ja",I136="ja"),(H136*Be!G$2))+IF(AND($D136=Be!B$4,$C136=Be!A$3,F136="ja",I136="ja"),(H136*Be!G$2))+IF(AND($D136=Be!B$5,$C136=Be!A$3,F136="ja",I136="ja"),(H136*Be!G$2))+IF(AND($D136=Be!B$5,$C136=Be!A$2,F136="ja",I136="ja"),(H136*Be!G$2))</f>
        <v>0</v>
      </c>
      <c r="N136" s="30">
        <f>IF(AND($D136=Be!B$9,$C136=Be!A$2),(E136))+IF(AND($D136=Be!B$10,$C136=Be!A$2),(E136))+IF(AND($D136=Be!B$11,$C136=Be!A$2),(E136))</f>
        <v>0</v>
      </c>
    </row>
    <row r="137" spans="1:14" x14ac:dyDescent="0.3">
      <c r="A137" s="3"/>
      <c r="B137" s="3"/>
      <c r="C137" s="3"/>
      <c r="D137" s="3"/>
      <c r="E137" s="4"/>
      <c r="F137" s="5"/>
      <c r="G137" s="6"/>
      <c r="H137" s="6"/>
      <c r="I137" s="6"/>
      <c r="J137" s="6"/>
      <c r="K137" s="6"/>
      <c r="L137" s="29">
        <f>IF(AND($D137=Be!B$6,$C137=Be!A$6,F137="ja"),(Be!C$5))+IF(AND($D137=Be!B$7,$C137=Be!A$6,F137="ja"),(Be!C$6))+IF(AND($D137=Be!B$6,$C137=Be!A$4,F137="ja"),(Be!C$5))+IF(AND($D137=Be!B$7,$C137=Be!A$4,F137="ja"),(Be!C$6))+IF(AND($D137=Be!B$6,$C137=Be!A$2),(E137))+IF(AND($D137=Be!B$7,$C137=Be!A$2),(E137))+IF(AND($D137=Be!B$6,$C137=Be!A$2,F137="ja"),(100*G137+K137))+IF(AND($D137=Be!B$7,$C137=Be!A$2,F137="ja"),(100*G137+K137))+IF(AND($D137=Be!B$6,$C137=Be!A$3,F137="ja"),(100*G137+K137+E137))+IF(AND($D137=Be!B$7,$C137=Be!A$3,F137="ja"),(100*G137+K137+E137))+IF(AND($D137=Be!B$8,$C137=Be!A$2),(E137))+IF(AND($D137=Be!B$8,$C137=Be!A$2,F137="ja"),(K137))+IF(AND($D137=Be!B$8,$C137=Be!A$3,F137="ja"),(K137+300+E137))+IF(AND($D137=Be!B$8,$C137=Be!A$5,F137="ja"),(E137))+IF(AND($D137=Be!B$3,$C137=Be!A$6,F137="ja"),(E137+6*J137))+IF(AND($D137=Be!B$3,$C137=Be!A$4,F137="ja"),(E137+6*J137))+IF(AND($D137=Be!B$3,$C137=Be!A$2),(E137))+IF(AND($D137=Be!B$3,$C137=Be!A$2,F137="ja"),(6*J137+K137))+IF(AND($D137=Be!B$3,$C137=Be!A$3,F137="ja"),(6*J137+K137+E137))+IF(AND($D137=Be!B$6,$C137=Be!A$2,F137="ja",I137="ja"),(H137*Be!G$2))+IF(AND($D137=Be!B$7,$C137=Be!A$2,F137="ja",I137="ja"),(H137*Be!G$2))+IF(AND($D137=Be!B$6,$C137=Be!A$3,F137="ja",I137="ja"),(H137*Be!G$2))+IF(AND($D137=Be!B$8,$C137=Be!A$2,F137="ja",I137="ja"),(H137*Be!G$2))+IF(AND($D137=Be!B$8,$C137=Be!A$3,F137="ja",I137="ja"),(H137*Be!G$2))+IF(AND($D137=Be!B$8,$C137=Be!A$5,F137="ja",I137="ja"),(H137*Be!G$2))+IF(AND($D137=Be!B$3,$C137=Be!A$2,F137="ja",I137="ja"),(H137*Be!G$2))+IF(AND($D137=Be!B$3,$C137=Be!A$3,F137="ja",I137="ja"),(H137*Be!G$2))+IF(AND($D137=Be!B$7,$C137=Be!A$3,F137="ja",I137="ja"),(H137*Be!G$2))</f>
        <v>0</v>
      </c>
      <c r="M137" s="30">
        <f>IF(AND($D137=Be!B$2,$C137=Be!A$6,F137="ja"),(E137+6*J137))+IF(AND($D137=Be!B$4,$C137=Be!A$6,F137="ja"),(E137+6*J137))+IF(AND($D137=Be!B$5,$C137=Be!A$6,F137="ja"),(E137+6*J137))+IF(AND($D137=Be!B$2,$C137=Be!A$7),(E137))+IF(AND($D137=Be!B$2,$C137=Be!A$7,F137="ja"),(6*J137))+IF(AND($D137=Be!B$2,$C137=Be!A$4,F137="ja"),(E137+6*J137))+IF(AND($D137=Be!B$4,$C137=Be!A$4,F137="ja"),(E137+6*J137))+IF(AND($D137=Be!B$5,$C137=Be!A$4,F137="ja"),(E137+6*J137))+IF(AND($D137=Be!B$2,$C137=Be!A$2),(E137))+IF(AND($D137=Be!B$4,$C137=Be!A$2),(E137))+IF(AND($D137=Be!B$2,$C137=Be!A$2,F137="ja"),(6*J137+K137))+IF(AND($D137=Be!B$4,$C137=Be!A$2,F137="ja"),(6*J137+K137))+IF(AND($D137=Be!B$2,$C137=Be!A$3,F137="ja"),(6*J137+K137+E137))+IF(AND($D137=Be!B$4,$C137=Be!A$3,F137="ja"),(6*J137+K137+E137))+IF(AND($D137=Be!B$5,$C137=Be!A$3,F137="ja"),(6*J137+K137+E137))+IF(AND($D137=Be!B$5,$C137=Be!A$2),(E137))+IF(AND($D137=Be!B$5,$C137=Be!A$2,F137="ja"),(6*J137+K137))+IF(AND($D137=Be!B$2,$C137=Be!A$2,F137="ja",I137="ja"),(H137*Be!G$2))+IF(AND($D137=Be!B$4,$C137=Be!A$2,F137="ja",I137="ja"),(H137*Be!G$2))+IF(AND($D137=Be!B$2,$C137=Be!A$3,F137="ja",I137="ja"),(H137*Be!G$2))+IF(AND($D137=Be!B$4,$C137=Be!A$3,F137="ja",I137="ja"),(H137*Be!G$2))+IF(AND($D137=Be!B$5,$C137=Be!A$3,F137="ja",I137="ja"),(H137*Be!G$2))+IF(AND($D137=Be!B$5,$C137=Be!A$2,F137="ja",I137="ja"),(H137*Be!G$2))</f>
        <v>0</v>
      </c>
      <c r="N137" s="30">
        <f>IF(AND($D137=Be!B$9,$C137=Be!A$2),(E137))+IF(AND($D137=Be!B$10,$C137=Be!A$2),(E137))+IF(AND($D137=Be!B$11,$C137=Be!A$2),(E137))</f>
        <v>0</v>
      </c>
    </row>
    <row r="138" spans="1:14" x14ac:dyDescent="0.3">
      <c r="A138" s="3"/>
      <c r="B138" s="3"/>
      <c r="C138" s="3"/>
      <c r="D138" s="3"/>
      <c r="E138" s="4"/>
      <c r="F138" s="5"/>
      <c r="G138" s="6"/>
      <c r="H138" s="6"/>
      <c r="I138" s="6"/>
      <c r="J138" s="6"/>
      <c r="K138" s="6"/>
      <c r="L138" s="29">
        <f>IF(AND($D138=Be!B$6,$C138=Be!A$6,F138="ja"),(Be!C$5))+IF(AND($D138=Be!B$7,$C138=Be!A$6,F138="ja"),(Be!C$6))+IF(AND($D138=Be!B$6,$C138=Be!A$4,F138="ja"),(Be!C$5))+IF(AND($D138=Be!B$7,$C138=Be!A$4,F138="ja"),(Be!C$6))+IF(AND($D138=Be!B$6,$C138=Be!A$2),(E138))+IF(AND($D138=Be!B$7,$C138=Be!A$2),(E138))+IF(AND($D138=Be!B$6,$C138=Be!A$2,F138="ja"),(100*G138+K138))+IF(AND($D138=Be!B$7,$C138=Be!A$2,F138="ja"),(100*G138+K138))+IF(AND($D138=Be!B$6,$C138=Be!A$3,F138="ja"),(100*G138+K138+E138))+IF(AND($D138=Be!B$7,$C138=Be!A$3,F138="ja"),(100*G138+K138+E138))+IF(AND($D138=Be!B$8,$C138=Be!A$2),(E138))+IF(AND($D138=Be!B$8,$C138=Be!A$2,F138="ja"),(K138))+IF(AND($D138=Be!B$8,$C138=Be!A$3,F138="ja"),(K138+300+E138))+IF(AND($D138=Be!B$8,$C138=Be!A$5,F138="ja"),(E138))+IF(AND($D138=Be!B$3,$C138=Be!A$6,F138="ja"),(E138+6*J138))+IF(AND($D138=Be!B$3,$C138=Be!A$4,F138="ja"),(E138+6*J138))+IF(AND($D138=Be!B$3,$C138=Be!A$2),(E138))+IF(AND($D138=Be!B$3,$C138=Be!A$2,F138="ja"),(6*J138+K138))+IF(AND($D138=Be!B$3,$C138=Be!A$3,F138="ja"),(6*J138+K138+E138))+IF(AND($D138=Be!B$6,$C138=Be!A$2,F138="ja",I138="ja"),(H138*Be!G$2))+IF(AND($D138=Be!B$7,$C138=Be!A$2,F138="ja",I138="ja"),(H138*Be!G$2))+IF(AND($D138=Be!B$6,$C138=Be!A$3,F138="ja",I138="ja"),(H138*Be!G$2))+IF(AND($D138=Be!B$8,$C138=Be!A$2,F138="ja",I138="ja"),(H138*Be!G$2))+IF(AND($D138=Be!B$8,$C138=Be!A$3,F138="ja",I138="ja"),(H138*Be!G$2))+IF(AND($D138=Be!B$8,$C138=Be!A$5,F138="ja",I138="ja"),(H138*Be!G$2))+IF(AND($D138=Be!B$3,$C138=Be!A$2,F138="ja",I138="ja"),(H138*Be!G$2))+IF(AND($D138=Be!B$3,$C138=Be!A$3,F138="ja",I138="ja"),(H138*Be!G$2))+IF(AND($D138=Be!B$7,$C138=Be!A$3,F138="ja",I138="ja"),(H138*Be!G$2))</f>
        <v>0</v>
      </c>
      <c r="M138" s="30">
        <f>IF(AND($D138=Be!B$2,$C138=Be!A$6,F138="ja"),(E138+6*J138))+IF(AND($D138=Be!B$4,$C138=Be!A$6,F138="ja"),(E138+6*J138))+IF(AND($D138=Be!B$5,$C138=Be!A$6,F138="ja"),(E138+6*J138))+IF(AND($D138=Be!B$2,$C138=Be!A$7),(E138))+IF(AND($D138=Be!B$2,$C138=Be!A$7,F138="ja"),(6*J138))+IF(AND($D138=Be!B$2,$C138=Be!A$4,F138="ja"),(E138+6*J138))+IF(AND($D138=Be!B$4,$C138=Be!A$4,F138="ja"),(E138+6*J138))+IF(AND($D138=Be!B$5,$C138=Be!A$4,F138="ja"),(E138+6*J138))+IF(AND($D138=Be!B$2,$C138=Be!A$2),(E138))+IF(AND($D138=Be!B$4,$C138=Be!A$2),(E138))+IF(AND($D138=Be!B$2,$C138=Be!A$2,F138="ja"),(6*J138+K138))+IF(AND($D138=Be!B$4,$C138=Be!A$2,F138="ja"),(6*J138+K138))+IF(AND($D138=Be!B$2,$C138=Be!A$3,F138="ja"),(6*J138+K138+E138))+IF(AND($D138=Be!B$4,$C138=Be!A$3,F138="ja"),(6*J138+K138+E138))+IF(AND($D138=Be!B$5,$C138=Be!A$3,F138="ja"),(6*J138+K138+E138))+IF(AND($D138=Be!B$5,$C138=Be!A$2),(E138))+IF(AND($D138=Be!B$5,$C138=Be!A$2,F138="ja"),(6*J138+K138))+IF(AND($D138=Be!B$2,$C138=Be!A$2,F138="ja",I138="ja"),(H138*Be!G$2))+IF(AND($D138=Be!B$4,$C138=Be!A$2,F138="ja",I138="ja"),(H138*Be!G$2))+IF(AND($D138=Be!B$2,$C138=Be!A$3,F138="ja",I138="ja"),(H138*Be!G$2))+IF(AND($D138=Be!B$4,$C138=Be!A$3,F138="ja",I138="ja"),(H138*Be!G$2))+IF(AND($D138=Be!B$5,$C138=Be!A$3,F138="ja",I138="ja"),(H138*Be!G$2))+IF(AND($D138=Be!B$5,$C138=Be!A$2,F138="ja",I138="ja"),(H138*Be!G$2))</f>
        <v>0</v>
      </c>
      <c r="N138" s="30">
        <f>IF(AND($D138=Be!B$9,$C138=Be!A$2),(E138))+IF(AND($D138=Be!B$10,$C138=Be!A$2),(E138))+IF(AND($D138=Be!B$11,$C138=Be!A$2),(E138))</f>
        <v>0</v>
      </c>
    </row>
    <row r="139" spans="1:14" x14ac:dyDescent="0.3">
      <c r="A139" s="3"/>
      <c r="B139" s="3"/>
      <c r="C139" s="3"/>
      <c r="D139" s="3"/>
      <c r="E139" s="4"/>
      <c r="F139" s="5"/>
      <c r="G139" s="6"/>
      <c r="H139" s="6"/>
      <c r="I139" s="6"/>
      <c r="J139" s="6"/>
      <c r="K139" s="6"/>
      <c r="L139" s="29">
        <f>IF(AND($D139=Be!B$6,$C139=Be!A$6,F139="ja"),(Be!C$5))+IF(AND($D139=Be!B$7,$C139=Be!A$6,F139="ja"),(Be!C$6))+IF(AND($D139=Be!B$6,$C139=Be!A$4,F139="ja"),(Be!C$5))+IF(AND($D139=Be!B$7,$C139=Be!A$4,F139="ja"),(Be!C$6))+IF(AND($D139=Be!B$6,$C139=Be!A$2),(E139))+IF(AND($D139=Be!B$7,$C139=Be!A$2),(E139))+IF(AND($D139=Be!B$6,$C139=Be!A$2,F139="ja"),(100*G139+K139))+IF(AND($D139=Be!B$7,$C139=Be!A$2,F139="ja"),(100*G139+K139))+IF(AND($D139=Be!B$6,$C139=Be!A$3,F139="ja"),(100*G139+K139+E139))+IF(AND($D139=Be!B$7,$C139=Be!A$3,F139="ja"),(100*G139+K139+E139))+IF(AND($D139=Be!B$8,$C139=Be!A$2),(E139))+IF(AND($D139=Be!B$8,$C139=Be!A$2,F139="ja"),(K139))+IF(AND($D139=Be!B$8,$C139=Be!A$3,F139="ja"),(K139+300+E139))+IF(AND($D139=Be!B$8,$C139=Be!A$5,F139="ja"),(E139))+IF(AND($D139=Be!B$3,$C139=Be!A$6,F139="ja"),(E139+6*J139))+IF(AND($D139=Be!B$3,$C139=Be!A$4,F139="ja"),(E139+6*J139))+IF(AND($D139=Be!B$3,$C139=Be!A$2),(E139))+IF(AND($D139=Be!B$3,$C139=Be!A$2,F139="ja"),(6*J139+K139))+IF(AND($D139=Be!B$3,$C139=Be!A$3,F139="ja"),(6*J139+K139+E139))+IF(AND($D139=Be!B$6,$C139=Be!A$2,F139="ja",I139="ja"),(H139*Be!G$2))+IF(AND($D139=Be!B$7,$C139=Be!A$2,F139="ja",I139="ja"),(H139*Be!G$2))+IF(AND($D139=Be!B$6,$C139=Be!A$3,F139="ja",I139="ja"),(H139*Be!G$2))+IF(AND($D139=Be!B$8,$C139=Be!A$2,F139="ja",I139="ja"),(H139*Be!G$2))+IF(AND($D139=Be!B$8,$C139=Be!A$3,F139="ja",I139="ja"),(H139*Be!G$2))+IF(AND($D139=Be!B$8,$C139=Be!A$5,F139="ja",I139="ja"),(H139*Be!G$2))+IF(AND($D139=Be!B$3,$C139=Be!A$2,F139="ja",I139="ja"),(H139*Be!G$2))+IF(AND($D139=Be!B$3,$C139=Be!A$3,F139="ja",I139="ja"),(H139*Be!G$2))+IF(AND($D139=Be!B$7,$C139=Be!A$3,F139="ja",I139="ja"),(H139*Be!G$2))</f>
        <v>0</v>
      </c>
      <c r="M139" s="30">
        <f>IF(AND($D139=Be!B$2,$C139=Be!A$6,F139="ja"),(E139+6*J139))+IF(AND($D139=Be!B$4,$C139=Be!A$6,F139="ja"),(E139+6*J139))+IF(AND($D139=Be!B$5,$C139=Be!A$6,F139="ja"),(E139+6*J139))+IF(AND($D139=Be!B$2,$C139=Be!A$7),(E139))+IF(AND($D139=Be!B$2,$C139=Be!A$7,F139="ja"),(6*J139))+IF(AND($D139=Be!B$2,$C139=Be!A$4,F139="ja"),(E139+6*J139))+IF(AND($D139=Be!B$4,$C139=Be!A$4,F139="ja"),(E139+6*J139))+IF(AND($D139=Be!B$5,$C139=Be!A$4,F139="ja"),(E139+6*J139))+IF(AND($D139=Be!B$2,$C139=Be!A$2),(E139))+IF(AND($D139=Be!B$4,$C139=Be!A$2),(E139))+IF(AND($D139=Be!B$2,$C139=Be!A$2,F139="ja"),(6*J139+K139))+IF(AND($D139=Be!B$4,$C139=Be!A$2,F139="ja"),(6*J139+K139))+IF(AND($D139=Be!B$2,$C139=Be!A$3,F139="ja"),(6*J139+K139+E139))+IF(AND($D139=Be!B$4,$C139=Be!A$3,F139="ja"),(6*J139+K139+E139))+IF(AND($D139=Be!B$5,$C139=Be!A$3,F139="ja"),(6*J139+K139+E139))+IF(AND($D139=Be!B$5,$C139=Be!A$2),(E139))+IF(AND($D139=Be!B$5,$C139=Be!A$2,F139="ja"),(6*J139+K139))+IF(AND($D139=Be!B$2,$C139=Be!A$2,F139="ja",I139="ja"),(H139*Be!G$2))+IF(AND($D139=Be!B$4,$C139=Be!A$2,F139="ja",I139="ja"),(H139*Be!G$2))+IF(AND($D139=Be!B$2,$C139=Be!A$3,F139="ja",I139="ja"),(H139*Be!G$2))+IF(AND($D139=Be!B$4,$C139=Be!A$3,F139="ja",I139="ja"),(H139*Be!G$2))+IF(AND($D139=Be!B$5,$C139=Be!A$3,F139="ja",I139="ja"),(H139*Be!G$2))+IF(AND($D139=Be!B$5,$C139=Be!A$2,F139="ja",I139="ja"),(H139*Be!G$2))</f>
        <v>0</v>
      </c>
      <c r="N139" s="30">
        <f>IF(AND($D139=Be!B$9,$C139=Be!A$2),(E139))+IF(AND($D139=Be!B$10,$C139=Be!A$2),(E139))+IF(AND($D139=Be!B$11,$C139=Be!A$2),(E139))</f>
        <v>0</v>
      </c>
    </row>
    <row r="140" spans="1:14" x14ac:dyDescent="0.3">
      <c r="A140" s="3"/>
      <c r="B140" s="3"/>
      <c r="C140" s="3"/>
      <c r="D140" s="3"/>
      <c r="E140" s="4"/>
      <c r="F140" s="5"/>
      <c r="G140" s="6"/>
      <c r="H140" s="6"/>
      <c r="I140" s="6"/>
      <c r="J140" s="6"/>
      <c r="K140" s="6"/>
      <c r="L140" s="29">
        <f>IF(AND($D140=Be!B$6,$C140=Be!A$6,F140="ja"),(Be!C$5))+IF(AND($D140=Be!B$7,$C140=Be!A$6,F140="ja"),(Be!C$6))+IF(AND($D140=Be!B$6,$C140=Be!A$4,F140="ja"),(Be!C$5))+IF(AND($D140=Be!B$7,$C140=Be!A$4,F140="ja"),(Be!C$6))+IF(AND($D140=Be!B$6,$C140=Be!A$2),(E140))+IF(AND($D140=Be!B$7,$C140=Be!A$2),(E140))+IF(AND($D140=Be!B$6,$C140=Be!A$2,F140="ja"),(100*G140+K140))+IF(AND($D140=Be!B$7,$C140=Be!A$2,F140="ja"),(100*G140+K140))+IF(AND($D140=Be!B$6,$C140=Be!A$3,F140="ja"),(100*G140+K140+E140))+IF(AND($D140=Be!B$7,$C140=Be!A$3,F140="ja"),(100*G140+K140+E140))+IF(AND($D140=Be!B$8,$C140=Be!A$2),(E140))+IF(AND($D140=Be!B$8,$C140=Be!A$2,F140="ja"),(K140))+IF(AND($D140=Be!B$8,$C140=Be!A$3,F140="ja"),(K140+300+E140))+IF(AND($D140=Be!B$8,$C140=Be!A$5,F140="ja"),(E140))+IF(AND($D140=Be!B$3,$C140=Be!A$6,F140="ja"),(E140+6*J140))+IF(AND($D140=Be!B$3,$C140=Be!A$4,F140="ja"),(E140+6*J140))+IF(AND($D140=Be!B$3,$C140=Be!A$2),(E140))+IF(AND($D140=Be!B$3,$C140=Be!A$2,F140="ja"),(6*J140+K140))+IF(AND($D140=Be!B$3,$C140=Be!A$3,F140="ja"),(6*J140+K140+E140))+IF(AND($D140=Be!B$6,$C140=Be!A$2,F140="ja",I140="ja"),(H140*Be!G$2))+IF(AND($D140=Be!B$7,$C140=Be!A$2,F140="ja",I140="ja"),(H140*Be!G$2))+IF(AND($D140=Be!B$6,$C140=Be!A$3,F140="ja",I140="ja"),(H140*Be!G$2))+IF(AND($D140=Be!B$8,$C140=Be!A$2,F140="ja",I140="ja"),(H140*Be!G$2))+IF(AND($D140=Be!B$8,$C140=Be!A$3,F140="ja",I140="ja"),(H140*Be!G$2))+IF(AND($D140=Be!B$8,$C140=Be!A$5,F140="ja",I140="ja"),(H140*Be!G$2))+IF(AND($D140=Be!B$3,$C140=Be!A$2,F140="ja",I140="ja"),(H140*Be!G$2))+IF(AND($D140=Be!B$3,$C140=Be!A$3,F140="ja",I140="ja"),(H140*Be!G$2))+IF(AND($D140=Be!B$7,$C140=Be!A$3,F140="ja",I140="ja"),(H140*Be!G$2))</f>
        <v>0</v>
      </c>
      <c r="M140" s="30">
        <f>IF(AND($D140=Be!B$2,$C140=Be!A$6,F140="ja"),(E140+6*J140))+IF(AND($D140=Be!B$4,$C140=Be!A$6,F140="ja"),(E140+6*J140))+IF(AND($D140=Be!B$5,$C140=Be!A$6,F140="ja"),(E140+6*J140))+IF(AND($D140=Be!B$2,$C140=Be!A$7),(E140))+IF(AND($D140=Be!B$2,$C140=Be!A$7,F140="ja"),(6*J140))+IF(AND($D140=Be!B$2,$C140=Be!A$4,F140="ja"),(E140+6*J140))+IF(AND($D140=Be!B$4,$C140=Be!A$4,F140="ja"),(E140+6*J140))+IF(AND($D140=Be!B$5,$C140=Be!A$4,F140="ja"),(E140+6*J140))+IF(AND($D140=Be!B$2,$C140=Be!A$2),(E140))+IF(AND($D140=Be!B$4,$C140=Be!A$2),(E140))+IF(AND($D140=Be!B$2,$C140=Be!A$2,F140="ja"),(6*J140+K140))+IF(AND($D140=Be!B$4,$C140=Be!A$2,F140="ja"),(6*J140+K140))+IF(AND($D140=Be!B$2,$C140=Be!A$3,F140="ja"),(6*J140+K140+E140))+IF(AND($D140=Be!B$4,$C140=Be!A$3,F140="ja"),(6*J140+K140+E140))+IF(AND($D140=Be!B$5,$C140=Be!A$3,F140="ja"),(6*J140+K140+E140))+IF(AND($D140=Be!B$5,$C140=Be!A$2),(E140))+IF(AND($D140=Be!B$5,$C140=Be!A$2,F140="ja"),(6*J140+K140))+IF(AND($D140=Be!B$2,$C140=Be!A$2,F140="ja",I140="ja"),(H140*Be!G$2))+IF(AND($D140=Be!B$4,$C140=Be!A$2,F140="ja",I140="ja"),(H140*Be!G$2))+IF(AND($D140=Be!B$2,$C140=Be!A$3,F140="ja",I140="ja"),(H140*Be!G$2))+IF(AND($D140=Be!B$4,$C140=Be!A$3,F140="ja",I140="ja"),(H140*Be!G$2))+IF(AND($D140=Be!B$5,$C140=Be!A$3,F140="ja",I140="ja"),(H140*Be!G$2))+IF(AND($D140=Be!B$5,$C140=Be!A$2,F140="ja",I140="ja"),(H140*Be!G$2))</f>
        <v>0</v>
      </c>
      <c r="N140" s="30">
        <f>IF(AND($D140=Be!B$9,$C140=Be!A$2),(E140))+IF(AND($D140=Be!B$10,$C140=Be!A$2),(E140))+IF(AND($D140=Be!B$11,$C140=Be!A$2),(E140))</f>
        <v>0</v>
      </c>
    </row>
    <row r="141" spans="1:14" x14ac:dyDescent="0.3">
      <c r="A141" s="3"/>
      <c r="B141" s="3"/>
      <c r="C141" s="3"/>
      <c r="D141" s="3"/>
      <c r="E141" s="4"/>
      <c r="F141" s="5"/>
      <c r="G141" s="6"/>
      <c r="H141" s="6"/>
      <c r="I141" s="6"/>
      <c r="J141" s="6"/>
      <c r="K141" s="6"/>
      <c r="L141" s="29">
        <f>IF(AND($D141=Be!B$6,$C141=Be!A$6,F141="ja"),(Be!C$5))+IF(AND($D141=Be!B$7,$C141=Be!A$6,F141="ja"),(Be!C$6))+IF(AND($D141=Be!B$6,$C141=Be!A$4,F141="ja"),(Be!C$5))+IF(AND($D141=Be!B$7,$C141=Be!A$4,F141="ja"),(Be!C$6))+IF(AND($D141=Be!B$6,$C141=Be!A$2),(E141))+IF(AND($D141=Be!B$7,$C141=Be!A$2),(E141))+IF(AND($D141=Be!B$6,$C141=Be!A$2,F141="ja"),(100*G141+K141))+IF(AND($D141=Be!B$7,$C141=Be!A$2,F141="ja"),(100*G141+K141))+IF(AND($D141=Be!B$6,$C141=Be!A$3,F141="ja"),(100*G141+K141+E141))+IF(AND($D141=Be!B$7,$C141=Be!A$3,F141="ja"),(100*G141+K141+E141))+IF(AND($D141=Be!B$8,$C141=Be!A$2),(E141))+IF(AND($D141=Be!B$8,$C141=Be!A$2,F141="ja"),(K141))+IF(AND($D141=Be!B$8,$C141=Be!A$3,F141="ja"),(K141+300+E141))+IF(AND($D141=Be!B$8,$C141=Be!A$5,F141="ja"),(E141))+IF(AND($D141=Be!B$3,$C141=Be!A$6,F141="ja"),(E141+6*J141))+IF(AND($D141=Be!B$3,$C141=Be!A$4,F141="ja"),(E141+6*J141))+IF(AND($D141=Be!B$3,$C141=Be!A$2),(E141))+IF(AND($D141=Be!B$3,$C141=Be!A$2,F141="ja"),(6*J141+K141))+IF(AND($D141=Be!B$3,$C141=Be!A$3,F141="ja"),(6*J141+K141+E141))+IF(AND($D141=Be!B$6,$C141=Be!A$2,F141="ja",I141="ja"),(H141*Be!G$2))+IF(AND($D141=Be!B$7,$C141=Be!A$2,F141="ja",I141="ja"),(H141*Be!G$2))+IF(AND($D141=Be!B$6,$C141=Be!A$3,F141="ja",I141="ja"),(H141*Be!G$2))+IF(AND($D141=Be!B$8,$C141=Be!A$2,F141="ja",I141="ja"),(H141*Be!G$2))+IF(AND($D141=Be!B$8,$C141=Be!A$3,F141="ja",I141="ja"),(H141*Be!G$2))+IF(AND($D141=Be!B$8,$C141=Be!A$5,F141="ja",I141="ja"),(H141*Be!G$2))+IF(AND($D141=Be!B$3,$C141=Be!A$2,F141="ja",I141="ja"),(H141*Be!G$2))+IF(AND($D141=Be!B$3,$C141=Be!A$3,F141="ja",I141="ja"),(H141*Be!G$2))+IF(AND($D141=Be!B$7,$C141=Be!A$3,F141="ja",I141="ja"),(H141*Be!G$2))</f>
        <v>0</v>
      </c>
      <c r="M141" s="30">
        <f>IF(AND($D141=Be!B$2,$C141=Be!A$6,F141="ja"),(E141+6*J141))+IF(AND($D141=Be!B$4,$C141=Be!A$6,F141="ja"),(E141+6*J141))+IF(AND($D141=Be!B$5,$C141=Be!A$6,F141="ja"),(E141+6*J141))+IF(AND($D141=Be!B$2,$C141=Be!A$7),(E141))+IF(AND($D141=Be!B$2,$C141=Be!A$7,F141="ja"),(6*J141))+IF(AND($D141=Be!B$2,$C141=Be!A$4,F141="ja"),(E141+6*J141))+IF(AND($D141=Be!B$4,$C141=Be!A$4,F141="ja"),(E141+6*J141))+IF(AND($D141=Be!B$5,$C141=Be!A$4,F141="ja"),(E141+6*J141))+IF(AND($D141=Be!B$2,$C141=Be!A$2),(E141))+IF(AND($D141=Be!B$4,$C141=Be!A$2),(E141))+IF(AND($D141=Be!B$2,$C141=Be!A$2,F141="ja"),(6*J141+K141))+IF(AND($D141=Be!B$4,$C141=Be!A$2,F141="ja"),(6*J141+K141))+IF(AND($D141=Be!B$2,$C141=Be!A$3,F141="ja"),(6*J141+K141+E141))+IF(AND($D141=Be!B$4,$C141=Be!A$3,F141="ja"),(6*J141+K141+E141))+IF(AND($D141=Be!B$5,$C141=Be!A$3,F141="ja"),(6*J141+K141+E141))+IF(AND($D141=Be!B$5,$C141=Be!A$2),(E141))+IF(AND($D141=Be!B$5,$C141=Be!A$2,F141="ja"),(6*J141+K141))+IF(AND($D141=Be!B$2,$C141=Be!A$2,F141="ja",I141="ja"),(H141*Be!G$2))+IF(AND($D141=Be!B$4,$C141=Be!A$2,F141="ja",I141="ja"),(H141*Be!G$2))+IF(AND($D141=Be!B$2,$C141=Be!A$3,F141="ja",I141="ja"),(H141*Be!G$2))+IF(AND($D141=Be!B$4,$C141=Be!A$3,F141="ja",I141="ja"),(H141*Be!G$2))+IF(AND($D141=Be!B$5,$C141=Be!A$3,F141="ja",I141="ja"),(H141*Be!G$2))+IF(AND($D141=Be!B$5,$C141=Be!A$2,F141="ja",I141="ja"),(H141*Be!G$2))</f>
        <v>0</v>
      </c>
      <c r="N141" s="30">
        <f>IF(AND($D141=Be!B$9,$C141=Be!A$2),(E141))+IF(AND($D141=Be!B$10,$C141=Be!A$2),(E141))+IF(AND($D141=Be!B$11,$C141=Be!A$2),(E141))</f>
        <v>0</v>
      </c>
    </row>
    <row r="142" spans="1:14" x14ac:dyDescent="0.3">
      <c r="A142" s="3"/>
      <c r="B142" s="3"/>
      <c r="C142" s="3"/>
      <c r="D142" s="3"/>
      <c r="E142" s="4"/>
      <c r="F142" s="5"/>
      <c r="G142" s="6"/>
      <c r="H142" s="6"/>
      <c r="I142" s="6"/>
      <c r="J142" s="6"/>
      <c r="K142" s="6"/>
      <c r="L142" s="29">
        <f>IF(AND($D142=Be!B$6,$C142=Be!A$6,F142="ja"),(Be!C$5))+IF(AND($D142=Be!B$7,$C142=Be!A$6,F142="ja"),(Be!C$6))+IF(AND($D142=Be!B$6,$C142=Be!A$4,F142="ja"),(Be!C$5))+IF(AND($D142=Be!B$7,$C142=Be!A$4,F142="ja"),(Be!C$6))+IF(AND($D142=Be!B$6,$C142=Be!A$2),(E142))+IF(AND($D142=Be!B$7,$C142=Be!A$2),(E142))+IF(AND($D142=Be!B$6,$C142=Be!A$2,F142="ja"),(100*G142+K142))+IF(AND($D142=Be!B$7,$C142=Be!A$2,F142="ja"),(100*G142+K142))+IF(AND($D142=Be!B$6,$C142=Be!A$3,F142="ja"),(100*G142+K142+E142))+IF(AND($D142=Be!B$7,$C142=Be!A$3,F142="ja"),(100*G142+K142+E142))+IF(AND($D142=Be!B$8,$C142=Be!A$2),(E142))+IF(AND($D142=Be!B$8,$C142=Be!A$2,F142="ja"),(K142))+IF(AND($D142=Be!B$8,$C142=Be!A$3,F142="ja"),(K142+300+E142))+IF(AND($D142=Be!B$8,$C142=Be!A$5,F142="ja"),(E142))+IF(AND($D142=Be!B$3,$C142=Be!A$6,F142="ja"),(E142+6*J142))+IF(AND($D142=Be!B$3,$C142=Be!A$4,F142="ja"),(E142+6*J142))+IF(AND($D142=Be!B$3,$C142=Be!A$2),(E142))+IF(AND($D142=Be!B$3,$C142=Be!A$2,F142="ja"),(6*J142+K142))+IF(AND($D142=Be!B$3,$C142=Be!A$3,F142="ja"),(6*J142+K142+E142))+IF(AND($D142=Be!B$6,$C142=Be!A$2,F142="ja",I142="ja"),(H142*Be!G$2))+IF(AND($D142=Be!B$7,$C142=Be!A$2,F142="ja",I142="ja"),(H142*Be!G$2))+IF(AND($D142=Be!B$6,$C142=Be!A$3,F142="ja",I142="ja"),(H142*Be!G$2))+IF(AND($D142=Be!B$8,$C142=Be!A$2,F142="ja",I142="ja"),(H142*Be!G$2))+IF(AND($D142=Be!B$8,$C142=Be!A$3,F142="ja",I142="ja"),(H142*Be!G$2))+IF(AND($D142=Be!B$8,$C142=Be!A$5,F142="ja",I142="ja"),(H142*Be!G$2))+IF(AND($D142=Be!B$3,$C142=Be!A$2,F142="ja",I142="ja"),(H142*Be!G$2))+IF(AND($D142=Be!B$3,$C142=Be!A$3,F142="ja",I142="ja"),(H142*Be!G$2))+IF(AND($D142=Be!B$7,$C142=Be!A$3,F142="ja",I142="ja"),(H142*Be!G$2))</f>
        <v>0</v>
      </c>
      <c r="M142" s="30">
        <f>IF(AND($D142=Be!B$2,$C142=Be!A$6,F142="ja"),(E142+6*J142))+IF(AND($D142=Be!B$4,$C142=Be!A$6,F142="ja"),(E142+6*J142))+IF(AND($D142=Be!B$5,$C142=Be!A$6,F142="ja"),(E142+6*J142))+IF(AND($D142=Be!B$2,$C142=Be!A$7),(E142))+IF(AND($D142=Be!B$2,$C142=Be!A$7,F142="ja"),(6*J142))+IF(AND($D142=Be!B$2,$C142=Be!A$4,F142="ja"),(E142+6*J142))+IF(AND($D142=Be!B$4,$C142=Be!A$4,F142="ja"),(E142+6*J142))+IF(AND($D142=Be!B$5,$C142=Be!A$4,F142="ja"),(E142+6*J142))+IF(AND($D142=Be!B$2,$C142=Be!A$2),(E142))+IF(AND($D142=Be!B$4,$C142=Be!A$2),(E142))+IF(AND($D142=Be!B$2,$C142=Be!A$2,F142="ja"),(6*J142+K142))+IF(AND($D142=Be!B$4,$C142=Be!A$2,F142="ja"),(6*J142+K142))+IF(AND($D142=Be!B$2,$C142=Be!A$3,F142="ja"),(6*J142+K142+E142))+IF(AND($D142=Be!B$4,$C142=Be!A$3,F142="ja"),(6*J142+K142+E142))+IF(AND($D142=Be!B$5,$C142=Be!A$3,F142="ja"),(6*J142+K142+E142))+IF(AND($D142=Be!B$5,$C142=Be!A$2),(E142))+IF(AND($D142=Be!B$5,$C142=Be!A$2,F142="ja"),(6*J142+K142))+IF(AND($D142=Be!B$2,$C142=Be!A$2,F142="ja",I142="ja"),(H142*Be!G$2))+IF(AND($D142=Be!B$4,$C142=Be!A$2,F142="ja",I142="ja"),(H142*Be!G$2))+IF(AND($D142=Be!B$2,$C142=Be!A$3,F142="ja",I142="ja"),(H142*Be!G$2))+IF(AND($D142=Be!B$4,$C142=Be!A$3,F142="ja",I142="ja"),(H142*Be!G$2))+IF(AND($D142=Be!B$5,$C142=Be!A$3,F142="ja",I142="ja"),(H142*Be!G$2))+IF(AND($D142=Be!B$5,$C142=Be!A$2,F142="ja",I142="ja"),(H142*Be!G$2))</f>
        <v>0</v>
      </c>
      <c r="N142" s="30">
        <f>IF(AND($D142=Be!B$9,$C142=Be!A$2),(E142))+IF(AND($D142=Be!B$10,$C142=Be!A$2),(E142))+IF(AND($D142=Be!B$11,$C142=Be!A$2),(E142))</f>
        <v>0</v>
      </c>
    </row>
    <row r="143" spans="1:14" x14ac:dyDescent="0.3">
      <c r="A143" s="3"/>
      <c r="B143" s="3"/>
      <c r="C143" s="3"/>
      <c r="D143" s="3"/>
      <c r="E143" s="4"/>
      <c r="F143" s="5"/>
      <c r="G143" s="6"/>
      <c r="H143" s="6"/>
      <c r="I143" s="6"/>
      <c r="J143" s="6"/>
      <c r="K143" s="6"/>
      <c r="L143" s="29">
        <f>IF(AND($D143=Be!B$6,$C143=Be!A$6,F143="ja"),(Be!C$5))+IF(AND($D143=Be!B$7,$C143=Be!A$6,F143="ja"),(Be!C$6))+IF(AND($D143=Be!B$6,$C143=Be!A$4,F143="ja"),(Be!C$5))+IF(AND($D143=Be!B$7,$C143=Be!A$4,F143="ja"),(Be!C$6))+IF(AND($D143=Be!B$6,$C143=Be!A$2),(E143))+IF(AND($D143=Be!B$7,$C143=Be!A$2),(E143))+IF(AND($D143=Be!B$6,$C143=Be!A$2,F143="ja"),(100*G143+K143))+IF(AND($D143=Be!B$7,$C143=Be!A$2,F143="ja"),(100*G143+K143))+IF(AND($D143=Be!B$6,$C143=Be!A$3,F143="ja"),(100*G143+K143+E143))+IF(AND($D143=Be!B$7,$C143=Be!A$3,F143="ja"),(100*G143+K143+E143))+IF(AND($D143=Be!B$8,$C143=Be!A$2),(E143))+IF(AND($D143=Be!B$8,$C143=Be!A$2,F143="ja"),(K143))+IF(AND($D143=Be!B$8,$C143=Be!A$3,F143="ja"),(K143+300+E143))+IF(AND($D143=Be!B$8,$C143=Be!A$5,F143="ja"),(E143))+IF(AND($D143=Be!B$3,$C143=Be!A$6,F143="ja"),(E143+6*J143))+IF(AND($D143=Be!B$3,$C143=Be!A$4,F143="ja"),(E143+6*J143))+IF(AND($D143=Be!B$3,$C143=Be!A$2),(E143))+IF(AND($D143=Be!B$3,$C143=Be!A$2,F143="ja"),(6*J143+K143))+IF(AND($D143=Be!B$3,$C143=Be!A$3,F143="ja"),(6*J143+K143+E143))+IF(AND($D143=Be!B$6,$C143=Be!A$2,F143="ja",I143="ja"),(H143*Be!G$2))+IF(AND($D143=Be!B$7,$C143=Be!A$2,F143="ja",I143="ja"),(H143*Be!G$2))+IF(AND($D143=Be!B$6,$C143=Be!A$3,F143="ja",I143="ja"),(H143*Be!G$2))+IF(AND($D143=Be!B$8,$C143=Be!A$2,F143="ja",I143="ja"),(H143*Be!G$2))+IF(AND($D143=Be!B$8,$C143=Be!A$3,F143="ja",I143="ja"),(H143*Be!G$2))+IF(AND($D143=Be!B$8,$C143=Be!A$5,F143="ja",I143="ja"),(H143*Be!G$2))+IF(AND($D143=Be!B$3,$C143=Be!A$2,F143="ja",I143="ja"),(H143*Be!G$2))+IF(AND($D143=Be!B$3,$C143=Be!A$3,F143="ja",I143="ja"),(H143*Be!G$2))+IF(AND($D143=Be!B$7,$C143=Be!A$3,F143="ja",I143="ja"),(H143*Be!G$2))</f>
        <v>0</v>
      </c>
      <c r="M143" s="30">
        <f>IF(AND($D143=Be!B$2,$C143=Be!A$6,F143="ja"),(E143+6*J143))+IF(AND($D143=Be!B$4,$C143=Be!A$6,F143="ja"),(E143+6*J143))+IF(AND($D143=Be!B$5,$C143=Be!A$6,F143="ja"),(E143+6*J143))+IF(AND($D143=Be!B$2,$C143=Be!A$7),(E143))+IF(AND($D143=Be!B$2,$C143=Be!A$7,F143="ja"),(6*J143))+IF(AND($D143=Be!B$2,$C143=Be!A$4,F143="ja"),(E143+6*J143))+IF(AND($D143=Be!B$4,$C143=Be!A$4,F143="ja"),(E143+6*J143))+IF(AND($D143=Be!B$5,$C143=Be!A$4,F143="ja"),(E143+6*J143))+IF(AND($D143=Be!B$2,$C143=Be!A$2),(E143))+IF(AND($D143=Be!B$4,$C143=Be!A$2),(E143))+IF(AND($D143=Be!B$2,$C143=Be!A$2,F143="ja"),(6*J143+K143))+IF(AND($D143=Be!B$4,$C143=Be!A$2,F143="ja"),(6*J143+K143))+IF(AND($D143=Be!B$2,$C143=Be!A$3,F143="ja"),(6*J143+K143+E143))+IF(AND($D143=Be!B$4,$C143=Be!A$3,F143="ja"),(6*J143+K143+E143))+IF(AND($D143=Be!B$5,$C143=Be!A$3,F143="ja"),(6*J143+K143+E143))+IF(AND($D143=Be!B$5,$C143=Be!A$2),(E143))+IF(AND($D143=Be!B$5,$C143=Be!A$2,F143="ja"),(6*J143+K143))+IF(AND($D143=Be!B$2,$C143=Be!A$2,F143="ja",I143="ja"),(H143*Be!G$2))+IF(AND($D143=Be!B$4,$C143=Be!A$2,F143="ja",I143="ja"),(H143*Be!G$2))+IF(AND($D143=Be!B$2,$C143=Be!A$3,F143="ja",I143="ja"),(H143*Be!G$2))+IF(AND($D143=Be!B$4,$C143=Be!A$3,F143="ja",I143="ja"),(H143*Be!G$2))+IF(AND($D143=Be!B$5,$C143=Be!A$3,F143="ja",I143="ja"),(H143*Be!G$2))+IF(AND($D143=Be!B$5,$C143=Be!A$2,F143="ja",I143="ja"),(H143*Be!G$2))</f>
        <v>0</v>
      </c>
      <c r="N143" s="30">
        <f>IF(AND($D143=Be!B$9,$C143=Be!A$2),(E143))+IF(AND($D143=Be!B$10,$C143=Be!A$2),(E143))+IF(AND($D143=Be!B$11,$C143=Be!A$2),(E143))</f>
        <v>0</v>
      </c>
    </row>
    <row r="144" spans="1:14" x14ac:dyDescent="0.3">
      <c r="A144" s="3"/>
      <c r="B144" s="3"/>
      <c r="C144" s="3"/>
      <c r="D144" s="3"/>
      <c r="E144" s="4"/>
      <c r="F144" s="5"/>
      <c r="G144" s="6"/>
      <c r="H144" s="6"/>
      <c r="I144" s="6"/>
      <c r="J144" s="6"/>
      <c r="K144" s="6"/>
      <c r="L144" s="29">
        <f>IF(AND($D144=Be!B$6,$C144=Be!A$6,F144="ja"),(Be!C$5))+IF(AND($D144=Be!B$7,$C144=Be!A$6,F144="ja"),(Be!C$6))+IF(AND($D144=Be!B$6,$C144=Be!A$4,F144="ja"),(Be!C$5))+IF(AND($D144=Be!B$7,$C144=Be!A$4,F144="ja"),(Be!C$6))+IF(AND($D144=Be!B$6,$C144=Be!A$2),(E144))+IF(AND($D144=Be!B$7,$C144=Be!A$2),(E144))+IF(AND($D144=Be!B$6,$C144=Be!A$2,F144="ja"),(100*G144+K144))+IF(AND($D144=Be!B$7,$C144=Be!A$2,F144="ja"),(100*G144+K144))+IF(AND($D144=Be!B$6,$C144=Be!A$3,F144="ja"),(100*G144+K144+E144))+IF(AND($D144=Be!B$7,$C144=Be!A$3,F144="ja"),(100*G144+K144+E144))+IF(AND($D144=Be!B$8,$C144=Be!A$2),(E144))+IF(AND($D144=Be!B$8,$C144=Be!A$2,F144="ja"),(K144))+IF(AND($D144=Be!B$8,$C144=Be!A$3,F144="ja"),(K144+300+E144))+IF(AND($D144=Be!B$8,$C144=Be!A$5,F144="ja"),(E144))+IF(AND($D144=Be!B$3,$C144=Be!A$6,F144="ja"),(E144+6*J144))+IF(AND($D144=Be!B$3,$C144=Be!A$4,F144="ja"),(E144+6*J144))+IF(AND($D144=Be!B$3,$C144=Be!A$2),(E144))+IF(AND($D144=Be!B$3,$C144=Be!A$2,F144="ja"),(6*J144+K144))+IF(AND($D144=Be!B$3,$C144=Be!A$3,F144="ja"),(6*J144+K144+E144))+IF(AND($D144=Be!B$6,$C144=Be!A$2,F144="ja",I144="ja"),(H144*Be!G$2))+IF(AND($D144=Be!B$7,$C144=Be!A$2,F144="ja",I144="ja"),(H144*Be!G$2))+IF(AND($D144=Be!B$6,$C144=Be!A$3,F144="ja",I144="ja"),(H144*Be!G$2))+IF(AND($D144=Be!B$8,$C144=Be!A$2,F144="ja",I144="ja"),(H144*Be!G$2))+IF(AND($D144=Be!B$8,$C144=Be!A$3,F144="ja",I144="ja"),(H144*Be!G$2))+IF(AND($D144=Be!B$8,$C144=Be!A$5,F144="ja",I144="ja"),(H144*Be!G$2))+IF(AND($D144=Be!B$3,$C144=Be!A$2,F144="ja",I144="ja"),(H144*Be!G$2))+IF(AND($D144=Be!B$3,$C144=Be!A$3,F144="ja",I144="ja"),(H144*Be!G$2))+IF(AND($D144=Be!B$7,$C144=Be!A$3,F144="ja",I144="ja"),(H144*Be!G$2))</f>
        <v>0</v>
      </c>
      <c r="M144" s="30">
        <f>IF(AND($D144=Be!B$2,$C144=Be!A$6,F144="ja"),(E144+6*J144))+IF(AND($D144=Be!B$4,$C144=Be!A$6,F144="ja"),(E144+6*J144))+IF(AND($D144=Be!B$5,$C144=Be!A$6,F144="ja"),(E144+6*J144))+IF(AND($D144=Be!B$2,$C144=Be!A$7),(E144))+IF(AND($D144=Be!B$2,$C144=Be!A$7,F144="ja"),(6*J144))+IF(AND($D144=Be!B$2,$C144=Be!A$4,F144="ja"),(E144+6*J144))+IF(AND($D144=Be!B$4,$C144=Be!A$4,F144="ja"),(E144+6*J144))+IF(AND($D144=Be!B$5,$C144=Be!A$4,F144="ja"),(E144+6*J144))+IF(AND($D144=Be!B$2,$C144=Be!A$2),(E144))+IF(AND($D144=Be!B$4,$C144=Be!A$2),(E144))+IF(AND($D144=Be!B$2,$C144=Be!A$2,F144="ja"),(6*J144+K144))+IF(AND($D144=Be!B$4,$C144=Be!A$2,F144="ja"),(6*J144+K144))+IF(AND($D144=Be!B$2,$C144=Be!A$3,F144="ja"),(6*J144+K144+E144))+IF(AND($D144=Be!B$4,$C144=Be!A$3,F144="ja"),(6*J144+K144+E144))+IF(AND($D144=Be!B$5,$C144=Be!A$3,F144="ja"),(6*J144+K144+E144))+IF(AND($D144=Be!B$5,$C144=Be!A$2),(E144))+IF(AND($D144=Be!B$5,$C144=Be!A$2,F144="ja"),(6*J144+K144))+IF(AND($D144=Be!B$2,$C144=Be!A$2,F144="ja",I144="ja"),(H144*Be!G$2))+IF(AND($D144=Be!B$4,$C144=Be!A$2,F144="ja",I144="ja"),(H144*Be!G$2))+IF(AND($D144=Be!B$2,$C144=Be!A$3,F144="ja",I144="ja"),(H144*Be!G$2))+IF(AND($D144=Be!B$4,$C144=Be!A$3,F144="ja",I144="ja"),(H144*Be!G$2))+IF(AND($D144=Be!B$5,$C144=Be!A$3,F144="ja",I144="ja"),(H144*Be!G$2))+IF(AND($D144=Be!B$5,$C144=Be!A$2,F144="ja",I144="ja"),(H144*Be!G$2))</f>
        <v>0</v>
      </c>
      <c r="N144" s="30">
        <f>IF(AND($D144=Be!B$9,$C144=Be!A$2),(E144))+IF(AND($D144=Be!B$10,$C144=Be!A$2),(E144))+IF(AND($D144=Be!B$11,$C144=Be!A$2),(E144))</f>
        <v>0</v>
      </c>
    </row>
    <row r="145" spans="1:14" x14ac:dyDescent="0.3">
      <c r="A145" s="3"/>
      <c r="B145" s="3"/>
      <c r="C145" s="3"/>
      <c r="D145" s="3"/>
      <c r="E145" s="4"/>
      <c r="F145" s="5"/>
      <c r="G145" s="6"/>
      <c r="H145" s="6"/>
      <c r="I145" s="6"/>
      <c r="J145" s="6"/>
      <c r="K145" s="6"/>
      <c r="L145" s="29">
        <f>IF(AND($D145=Be!B$6,$C145=Be!A$6,F145="ja"),(Be!C$5))+IF(AND($D145=Be!B$7,$C145=Be!A$6,F145="ja"),(Be!C$6))+IF(AND($D145=Be!B$6,$C145=Be!A$4,F145="ja"),(Be!C$5))+IF(AND($D145=Be!B$7,$C145=Be!A$4,F145="ja"),(Be!C$6))+IF(AND($D145=Be!B$6,$C145=Be!A$2),(E145))+IF(AND($D145=Be!B$7,$C145=Be!A$2),(E145))+IF(AND($D145=Be!B$6,$C145=Be!A$2,F145="ja"),(100*G145+K145))+IF(AND($D145=Be!B$7,$C145=Be!A$2,F145="ja"),(100*G145+K145))+IF(AND($D145=Be!B$6,$C145=Be!A$3,F145="ja"),(100*G145+K145+E145))+IF(AND($D145=Be!B$7,$C145=Be!A$3,F145="ja"),(100*G145+K145+E145))+IF(AND($D145=Be!B$8,$C145=Be!A$2),(E145))+IF(AND($D145=Be!B$8,$C145=Be!A$2,F145="ja"),(K145))+IF(AND($D145=Be!B$8,$C145=Be!A$3,F145="ja"),(K145+300+E145))+IF(AND($D145=Be!B$8,$C145=Be!A$5,F145="ja"),(E145))+IF(AND($D145=Be!B$3,$C145=Be!A$6,F145="ja"),(E145+6*J145))+IF(AND($D145=Be!B$3,$C145=Be!A$4,F145="ja"),(E145+6*J145))+IF(AND($D145=Be!B$3,$C145=Be!A$2),(E145))+IF(AND($D145=Be!B$3,$C145=Be!A$2,F145="ja"),(6*J145+K145))+IF(AND($D145=Be!B$3,$C145=Be!A$3,F145="ja"),(6*J145+K145+E145))+IF(AND($D145=Be!B$6,$C145=Be!A$2,F145="ja",I145="ja"),(H145*Be!G$2))+IF(AND($D145=Be!B$7,$C145=Be!A$2,F145="ja",I145="ja"),(H145*Be!G$2))+IF(AND($D145=Be!B$6,$C145=Be!A$3,F145="ja",I145="ja"),(H145*Be!G$2))+IF(AND($D145=Be!B$8,$C145=Be!A$2,F145="ja",I145="ja"),(H145*Be!G$2))+IF(AND($D145=Be!B$8,$C145=Be!A$3,F145="ja",I145="ja"),(H145*Be!G$2))+IF(AND($D145=Be!B$8,$C145=Be!A$5,F145="ja",I145="ja"),(H145*Be!G$2))+IF(AND($D145=Be!B$3,$C145=Be!A$2,F145="ja",I145="ja"),(H145*Be!G$2))+IF(AND($D145=Be!B$3,$C145=Be!A$3,F145="ja",I145="ja"),(H145*Be!G$2))+IF(AND($D145=Be!B$7,$C145=Be!A$3,F145="ja",I145="ja"),(H145*Be!G$2))</f>
        <v>0</v>
      </c>
      <c r="M145" s="30">
        <f>IF(AND($D145=Be!B$2,$C145=Be!A$6,F145="ja"),(E145+6*J145))+IF(AND($D145=Be!B$4,$C145=Be!A$6,F145="ja"),(E145+6*J145))+IF(AND($D145=Be!B$5,$C145=Be!A$6,F145="ja"),(E145+6*J145))+IF(AND($D145=Be!B$2,$C145=Be!A$7),(E145))+IF(AND($D145=Be!B$2,$C145=Be!A$7,F145="ja"),(6*J145))+IF(AND($D145=Be!B$2,$C145=Be!A$4,F145="ja"),(E145+6*J145))+IF(AND($D145=Be!B$4,$C145=Be!A$4,F145="ja"),(E145+6*J145))+IF(AND($D145=Be!B$5,$C145=Be!A$4,F145="ja"),(E145+6*J145))+IF(AND($D145=Be!B$2,$C145=Be!A$2),(E145))+IF(AND($D145=Be!B$4,$C145=Be!A$2),(E145))+IF(AND($D145=Be!B$2,$C145=Be!A$2,F145="ja"),(6*J145+K145))+IF(AND($D145=Be!B$4,$C145=Be!A$2,F145="ja"),(6*J145+K145))+IF(AND($D145=Be!B$2,$C145=Be!A$3,F145="ja"),(6*J145+K145+E145))+IF(AND($D145=Be!B$4,$C145=Be!A$3,F145="ja"),(6*J145+K145+E145))+IF(AND($D145=Be!B$5,$C145=Be!A$3,F145="ja"),(6*J145+K145+E145))+IF(AND($D145=Be!B$5,$C145=Be!A$2),(E145))+IF(AND($D145=Be!B$5,$C145=Be!A$2,F145="ja"),(6*J145+K145))+IF(AND($D145=Be!B$2,$C145=Be!A$2,F145="ja",I145="ja"),(H145*Be!G$2))+IF(AND($D145=Be!B$4,$C145=Be!A$2,F145="ja",I145="ja"),(H145*Be!G$2))+IF(AND($D145=Be!B$2,$C145=Be!A$3,F145="ja",I145="ja"),(H145*Be!G$2))+IF(AND($D145=Be!B$4,$C145=Be!A$3,F145="ja",I145="ja"),(H145*Be!G$2))+IF(AND($D145=Be!B$5,$C145=Be!A$3,F145="ja",I145="ja"),(H145*Be!G$2))+IF(AND($D145=Be!B$5,$C145=Be!A$2,F145="ja",I145="ja"),(H145*Be!G$2))</f>
        <v>0</v>
      </c>
      <c r="N145" s="30">
        <f>IF(AND($D145=Be!B$9,$C145=Be!A$2),(E145))+IF(AND($D145=Be!B$10,$C145=Be!A$2),(E145))+IF(AND($D145=Be!B$11,$C145=Be!A$2),(E145))</f>
        <v>0</v>
      </c>
    </row>
    <row r="146" spans="1:14" x14ac:dyDescent="0.3">
      <c r="A146" s="3"/>
      <c r="B146" s="3"/>
      <c r="C146" s="3"/>
      <c r="D146" s="3"/>
      <c r="E146" s="4"/>
      <c r="F146" s="5"/>
      <c r="G146" s="6"/>
      <c r="H146" s="6"/>
      <c r="I146" s="6"/>
      <c r="J146" s="6"/>
      <c r="K146" s="6"/>
      <c r="L146" s="29">
        <f>IF(AND($D146=Be!B$6,$C146=Be!A$6,F146="ja"),(Be!C$5))+IF(AND($D146=Be!B$7,$C146=Be!A$6,F146="ja"),(Be!C$6))+IF(AND($D146=Be!B$6,$C146=Be!A$4,F146="ja"),(Be!C$5))+IF(AND($D146=Be!B$7,$C146=Be!A$4,F146="ja"),(Be!C$6))+IF(AND($D146=Be!B$6,$C146=Be!A$2),(E146))+IF(AND($D146=Be!B$7,$C146=Be!A$2),(E146))+IF(AND($D146=Be!B$6,$C146=Be!A$2,F146="ja"),(100*G146+K146))+IF(AND($D146=Be!B$7,$C146=Be!A$2,F146="ja"),(100*G146+K146))+IF(AND($D146=Be!B$6,$C146=Be!A$3,F146="ja"),(100*G146+K146+E146))+IF(AND($D146=Be!B$7,$C146=Be!A$3,F146="ja"),(100*G146+K146+E146))+IF(AND($D146=Be!B$8,$C146=Be!A$2),(E146))+IF(AND($D146=Be!B$8,$C146=Be!A$2,F146="ja"),(K146))+IF(AND($D146=Be!B$8,$C146=Be!A$3,F146="ja"),(K146+300+E146))+IF(AND($D146=Be!B$8,$C146=Be!A$5,F146="ja"),(E146))+IF(AND($D146=Be!B$3,$C146=Be!A$6,F146="ja"),(E146+6*J146))+IF(AND($D146=Be!B$3,$C146=Be!A$4,F146="ja"),(E146+6*J146))+IF(AND($D146=Be!B$3,$C146=Be!A$2),(E146))+IF(AND($D146=Be!B$3,$C146=Be!A$2,F146="ja"),(6*J146+K146))+IF(AND($D146=Be!B$3,$C146=Be!A$3,F146="ja"),(6*J146+K146+E146))+IF(AND($D146=Be!B$6,$C146=Be!A$2,F146="ja",I146="ja"),(H146*Be!G$2))+IF(AND($D146=Be!B$7,$C146=Be!A$2,F146="ja",I146="ja"),(H146*Be!G$2))+IF(AND($D146=Be!B$6,$C146=Be!A$3,F146="ja",I146="ja"),(H146*Be!G$2))+IF(AND($D146=Be!B$8,$C146=Be!A$2,F146="ja",I146="ja"),(H146*Be!G$2))+IF(AND($D146=Be!B$8,$C146=Be!A$3,F146="ja",I146="ja"),(H146*Be!G$2))+IF(AND($D146=Be!B$8,$C146=Be!A$5,F146="ja",I146="ja"),(H146*Be!G$2))+IF(AND($D146=Be!B$3,$C146=Be!A$2,F146="ja",I146="ja"),(H146*Be!G$2))+IF(AND($D146=Be!B$3,$C146=Be!A$3,F146="ja",I146="ja"),(H146*Be!G$2))+IF(AND($D146=Be!B$7,$C146=Be!A$3,F146="ja",I146="ja"),(H146*Be!G$2))</f>
        <v>0</v>
      </c>
      <c r="M146" s="30">
        <f>IF(AND($D146=Be!B$2,$C146=Be!A$6,F146="ja"),(E146+6*J146))+IF(AND($D146=Be!B$4,$C146=Be!A$6,F146="ja"),(E146+6*J146))+IF(AND($D146=Be!B$5,$C146=Be!A$6,F146="ja"),(E146+6*J146))+IF(AND($D146=Be!B$2,$C146=Be!A$7),(E146))+IF(AND($D146=Be!B$2,$C146=Be!A$7,F146="ja"),(6*J146))+IF(AND($D146=Be!B$2,$C146=Be!A$4,F146="ja"),(E146+6*J146))+IF(AND($D146=Be!B$4,$C146=Be!A$4,F146="ja"),(E146+6*J146))+IF(AND($D146=Be!B$5,$C146=Be!A$4,F146="ja"),(E146+6*J146))+IF(AND($D146=Be!B$2,$C146=Be!A$2),(E146))+IF(AND($D146=Be!B$4,$C146=Be!A$2),(E146))+IF(AND($D146=Be!B$2,$C146=Be!A$2,F146="ja"),(6*J146+K146))+IF(AND($D146=Be!B$4,$C146=Be!A$2,F146="ja"),(6*J146+K146))+IF(AND($D146=Be!B$2,$C146=Be!A$3,F146="ja"),(6*J146+K146+E146))+IF(AND($D146=Be!B$4,$C146=Be!A$3,F146="ja"),(6*J146+K146+E146))+IF(AND($D146=Be!B$5,$C146=Be!A$3,F146="ja"),(6*J146+K146+E146))+IF(AND($D146=Be!B$5,$C146=Be!A$2),(E146))+IF(AND($D146=Be!B$5,$C146=Be!A$2,F146="ja"),(6*J146+K146))+IF(AND($D146=Be!B$2,$C146=Be!A$2,F146="ja",I146="ja"),(H146*Be!G$2))+IF(AND($D146=Be!B$4,$C146=Be!A$2,F146="ja",I146="ja"),(H146*Be!G$2))+IF(AND($D146=Be!B$2,$C146=Be!A$3,F146="ja",I146="ja"),(H146*Be!G$2))+IF(AND($D146=Be!B$4,$C146=Be!A$3,F146="ja",I146="ja"),(H146*Be!G$2))+IF(AND($D146=Be!B$5,$C146=Be!A$3,F146="ja",I146="ja"),(H146*Be!G$2))+IF(AND($D146=Be!B$5,$C146=Be!A$2,F146="ja",I146="ja"),(H146*Be!G$2))</f>
        <v>0</v>
      </c>
      <c r="N146" s="30">
        <f>IF(AND($D146=Be!B$9,$C146=Be!A$2),(E146))+IF(AND($D146=Be!B$10,$C146=Be!A$2),(E146))+IF(AND($D146=Be!B$11,$C146=Be!A$2),(E146))</f>
        <v>0</v>
      </c>
    </row>
    <row r="147" spans="1:14" x14ac:dyDescent="0.3">
      <c r="A147" s="3"/>
      <c r="B147" s="3"/>
      <c r="C147" s="3"/>
      <c r="D147" s="3"/>
      <c r="E147" s="4"/>
      <c r="F147" s="5"/>
      <c r="G147" s="6"/>
      <c r="H147" s="6"/>
      <c r="I147" s="6"/>
      <c r="J147" s="6"/>
      <c r="K147" s="6"/>
      <c r="L147" s="29">
        <f>IF(AND($D147=Be!B$6,$C147=Be!A$6,F147="ja"),(Be!C$5))+IF(AND($D147=Be!B$7,$C147=Be!A$6,F147="ja"),(Be!C$6))+IF(AND($D147=Be!B$6,$C147=Be!A$4,F147="ja"),(Be!C$5))+IF(AND($D147=Be!B$7,$C147=Be!A$4,F147="ja"),(Be!C$6))+IF(AND($D147=Be!B$6,$C147=Be!A$2),(E147))+IF(AND($D147=Be!B$7,$C147=Be!A$2),(E147))+IF(AND($D147=Be!B$6,$C147=Be!A$2,F147="ja"),(100*G147+K147))+IF(AND($D147=Be!B$7,$C147=Be!A$2,F147="ja"),(100*G147+K147))+IF(AND($D147=Be!B$6,$C147=Be!A$3,F147="ja"),(100*G147+K147+E147))+IF(AND($D147=Be!B$7,$C147=Be!A$3,F147="ja"),(100*G147+K147+E147))+IF(AND($D147=Be!B$8,$C147=Be!A$2),(E147))+IF(AND($D147=Be!B$8,$C147=Be!A$2,F147="ja"),(K147))+IF(AND($D147=Be!B$8,$C147=Be!A$3,F147="ja"),(K147+300+E147))+IF(AND($D147=Be!B$8,$C147=Be!A$5,F147="ja"),(E147))+IF(AND($D147=Be!B$3,$C147=Be!A$6,F147="ja"),(E147+6*J147))+IF(AND($D147=Be!B$3,$C147=Be!A$4,F147="ja"),(E147+6*J147))+IF(AND($D147=Be!B$3,$C147=Be!A$2),(E147))+IF(AND($D147=Be!B$3,$C147=Be!A$2,F147="ja"),(6*J147+K147))+IF(AND($D147=Be!B$3,$C147=Be!A$3,F147="ja"),(6*J147+K147+E147))+IF(AND($D147=Be!B$6,$C147=Be!A$2,F147="ja",I147="ja"),(H147*Be!G$2))+IF(AND($D147=Be!B$7,$C147=Be!A$2,F147="ja",I147="ja"),(H147*Be!G$2))+IF(AND($D147=Be!B$6,$C147=Be!A$3,F147="ja",I147="ja"),(H147*Be!G$2))+IF(AND($D147=Be!B$8,$C147=Be!A$2,F147="ja",I147="ja"),(H147*Be!G$2))+IF(AND($D147=Be!B$8,$C147=Be!A$3,F147="ja",I147="ja"),(H147*Be!G$2))+IF(AND($D147=Be!B$8,$C147=Be!A$5,F147="ja",I147="ja"),(H147*Be!G$2))+IF(AND($D147=Be!B$3,$C147=Be!A$2,F147="ja",I147="ja"),(H147*Be!G$2))+IF(AND($D147=Be!B$3,$C147=Be!A$3,F147="ja",I147="ja"),(H147*Be!G$2))+IF(AND($D147=Be!B$7,$C147=Be!A$3,F147="ja",I147="ja"),(H147*Be!G$2))</f>
        <v>0</v>
      </c>
      <c r="M147" s="30">
        <f>IF(AND($D147=Be!B$2,$C147=Be!A$6,F147="ja"),(E147+6*J147))+IF(AND($D147=Be!B$4,$C147=Be!A$6,F147="ja"),(E147+6*J147))+IF(AND($D147=Be!B$5,$C147=Be!A$6,F147="ja"),(E147+6*J147))+IF(AND($D147=Be!B$2,$C147=Be!A$7),(E147))+IF(AND($D147=Be!B$2,$C147=Be!A$7,F147="ja"),(6*J147))+IF(AND($D147=Be!B$2,$C147=Be!A$4,F147="ja"),(E147+6*J147))+IF(AND($D147=Be!B$4,$C147=Be!A$4,F147="ja"),(E147+6*J147))+IF(AND($D147=Be!B$5,$C147=Be!A$4,F147="ja"),(E147+6*J147))+IF(AND($D147=Be!B$2,$C147=Be!A$2),(E147))+IF(AND($D147=Be!B$4,$C147=Be!A$2),(E147))+IF(AND($D147=Be!B$2,$C147=Be!A$2,F147="ja"),(6*J147+K147))+IF(AND($D147=Be!B$4,$C147=Be!A$2,F147="ja"),(6*J147+K147))+IF(AND($D147=Be!B$2,$C147=Be!A$3,F147="ja"),(6*J147+K147+E147))+IF(AND($D147=Be!B$4,$C147=Be!A$3,F147="ja"),(6*J147+K147+E147))+IF(AND($D147=Be!B$5,$C147=Be!A$3,F147="ja"),(6*J147+K147+E147))+IF(AND($D147=Be!B$5,$C147=Be!A$2),(E147))+IF(AND($D147=Be!B$5,$C147=Be!A$2,F147="ja"),(6*J147+K147))+IF(AND($D147=Be!B$2,$C147=Be!A$2,F147="ja",I147="ja"),(H147*Be!G$2))+IF(AND($D147=Be!B$4,$C147=Be!A$2,F147="ja",I147="ja"),(H147*Be!G$2))+IF(AND($D147=Be!B$2,$C147=Be!A$3,F147="ja",I147="ja"),(H147*Be!G$2))+IF(AND($D147=Be!B$4,$C147=Be!A$3,F147="ja",I147="ja"),(H147*Be!G$2))+IF(AND($D147=Be!B$5,$C147=Be!A$3,F147="ja",I147="ja"),(H147*Be!G$2))+IF(AND($D147=Be!B$5,$C147=Be!A$2,F147="ja",I147="ja"),(H147*Be!G$2))</f>
        <v>0</v>
      </c>
      <c r="N147" s="30">
        <f>IF(AND($D147=Be!B$9,$C147=Be!A$2),(E147))+IF(AND($D147=Be!B$10,$C147=Be!A$2),(E147))+IF(AND($D147=Be!B$11,$C147=Be!A$2),(E147))</f>
        <v>0</v>
      </c>
    </row>
    <row r="148" spans="1:14" x14ac:dyDescent="0.3">
      <c r="A148" s="3"/>
      <c r="B148" s="3"/>
      <c r="C148" s="3"/>
      <c r="D148" s="3"/>
      <c r="E148" s="4"/>
      <c r="F148" s="5"/>
      <c r="G148" s="6"/>
      <c r="H148" s="6"/>
      <c r="I148" s="6"/>
      <c r="J148" s="6"/>
      <c r="K148" s="6"/>
      <c r="L148" s="29">
        <f>IF(AND($D148=Be!B$6,$C148=Be!A$6,F148="ja"),(Be!C$5))+IF(AND($D148=Be!B$7,$C148=Be!A$6,F148="ja"),(Be!C$6))+IF(AND($D148=Be!B$6,$C148=Be!A$4,F148="ja"),(Be!C$5))+IF(AND($D148=Be!B$7,$C148=Be!A$4,F148="ja"),(Be!C$6))+IF(AND($D148=Be!B$6,$C148=Be!A$2),(E148))+IF(AND($D148=Be!B$7,$C148=Be!A$2),(E148))+IF(AND($D148=Be!B$6,$C148=Be!A$2,F148="ja"),(100*G148+K148))+IF(AND($D148=Be!B$7,$C148=Be!A$2,F148="ja"),(100*G148+K148))+IF(AND($D148=Be!B$6,$C148=Be!A$3,F148="ja"),(100*G148+K148+E148))+IF(AND($D148=Be!B$7,$C148=Be!A$3,F148="ja"),(100*G148+K148+E148))+IF(AND($D148=Be!B$8,$C148=Be!A$2),(E148))+IF(AND($D148=Be!B$8,$C148=Be!A$2,F148="ja"),(K148))+IF(AND($D148=Be!B$8,$C148=Be!A$3,F148="ja"),(K148+300+E148))+IF(AND($D148=Be!B$8,$C148=Be!A$5,F148="ja"),(E148))+IF(AND($D148=Be!B$3,$C148=Be!A$6,F148="ja"),(E148+6*J148))+IF(AND($D148=Be!B$3,$C148=Be!A$4,F148="ja"),(E148+6*J148))+IF(AND($D148=Be!B$3,$C148=Be!A$2),(E148))+IF(AND($D148=Be!B$3,$C148=Be!A$2,F148="ja"),(6*J148+K148))+IF(AND($D148=Be!B$3,$C148=Be!A$3,F148="ja"),(6*J148+K148+E148))+IF(AND($D148=Be!B$6,$C148=Be!A$2,F148="ja",I148="ja"),(H148*Be!G$2))+IF(AND($D148=Be!B$7,$C148=Be!A$2,F148="ja",I148="ja"),(H148*Be!G$2))+IF(AND($D148=Be!B$6,$C148=Be!A$3,F148="ja",I148="ja"),(H148*Be!G$2))+IF(AND($D148=Be!B$8,$C148=Be!A$2,F148="ja",I148="ja"),(H148*Be!G$2))+IF(AND($D148=Be!B$8,$C148=Be!A$3,F148="ja",I148="ja"),(H148*Be!G$2))+IF(AND($D148=Be!B$8,$C148=Be!A$5,F148="ja",I148="ja"),(H148*Be!G$2))+IF(AND($D148=Be!B$3,$C148=Be!A$2,F148="ja",I148="ja"),(H148*Be!G$2))+IF(AND($D148=Be!B$3,$C148=Be!A$3,F148="ja",I148="ja"),(H148*Be!G$2))+IF(AND($D148=Be!B$7,$C148=Be!A$3,F148="ja",I148="ja"),(H148*Be!G$2))</f>
        <v>0</v>
      </c>
      <c r="M148" s="30">
        <f>IF(AND($D148=Be!B$2,$C148=Be!A$6,F148="ja"),(E148+6*J148))+IF(AND($D148=Be!B$4,$C148=Be!A$6,F148="ja"),(E148+6*J148))+IF(AND($D148=Be!B$5,$C148=Be!A$6,F148="ja"),(E148+6*J148))+IF(AND($D148=Be!B$2,$C148=Be!A$7),(E148))+IF(AND($D148=Be!B$2,$C148=Be!A$7,F148="ja"),(6*J148))+IF(AND($D148=Be!B$2,$C148=Be!A$4,F148="ja"),(E148+6*J148))+IF(AND($D148=Be!B$4,$C148=Be!A$4,F148="ja"),(E148+6*J148))+IF(AND($D148=Be!B$5,$C148=Be!A$4,F148="ja"),(E148+6*J148))+IF(AND($D148=Be!B$2,$C148=Be!A$2),(E148))+IF(AND($D148=Be!B$4,$C148=Be!A$2),(E148))+IF(AND($D148=Be!B$2,$C148=Be!A$2,F148="ja"),(6*J148+K148))+IF(AND($D148=Be!B$4,$C148=Be!A$2,F148="ja"),(6*J148+K148))+IF(AND($D148=Be!B$2,$C148=Be!A$3,F148="ja"),(6*J148+K148+E148))+IF(AND($D148=Be!B$4,$C148=Be!A$3,F148="ja"),(6*J148+K148+E148))+IF(AND($D148=Be!B$5,$C148=Be!A$3,F148="ja"),(6*J148+K148+E148))+IF(AND($D148=Be!B$5,$C148=Be!A$2),(E148))+IF(AND($D148=Be!B$5,$C148=Be!A$2,F148="ja"),(6*J148+K148))+IF(AND($D148=Be!B$2,$C148=Be!A$2,F148="ja",I148="ja"),(H148*Be!G$2))+IF(AND($D148=Be!B$4,$C148=Be!A$2,F148="ja",I148="ja"),(H148*Be!G$2))+IF(AND($D148=Be!B$2,$C148=Be!A$3,F148="ja",I148="ja"),(H148*Be!G$2))+IF(AND($D148=Be!B$4,$C148=Be!A$3,F148="ja",I148="ja"),(H148*Be!G$2))+IF(AND($D148=Be!B$5,$C148=Be!A$3,F148="ja",I148="ja"),(H148*Be!G$2))+IF(AND($D148=Be!B$5,$C148=Be!A$2,F148="ja",I148="ja"),(H148*Be!G$2))</f>
        <v>0</v>
      </c>
      <c r="N148" s="30">
        <f>IF(AND($D148=Be!B$9,$C148=Be!A$2),(E148))+IF(AND($D148=Be!B$10,$C148=Be!A$2),(E148))+IF(AND($D148=Be!B$11,$C148=Be!A$2),(E148))</f>
        <v>0</v>
      </c>
    </row>
    <row r="149" spans="1:14" x14ac:dyDescent="0.3">
      <c r="A149" s="3"/>
      <c r="B149" s="3"/>
      <c r="C149" s="3"/>
      <c r="D149" s="3"/>
      <c r="E149" s="4"/>
      <c r="F149" s="5"/>
      <c r="G149" s="6"/>
      <c r="H149" s="6"/>
      <c r="I149" s="6"/>
      <c r="J149" s="6"/>
      <c r="K149" s="6"/>
      <c r="L149" s="29">
        <f>IF(AND($D149=Be!B$6,$C149=Be!A$6,F149="ja"),(Be!C$5))+IF(AND($D149=Be!B$7,$C149=Be!A$6,F149="ja"),(Be!C$6))+IF(AND($D149=Be!B$6,$C149=Be!A$4,F149="ja"),(Be!C$5))+IF(AND($D149=Be!B$7,$C149=Be!A$4,F149="ja"),(Be!C$6))+IF(AND($D149=Be!B$6,$C149=Be!A$2),(E149))+IF(AND($D149=Be!B$7,$C149=Be!A$2),(E149))+IF(AND($D149=Be!B$6,$C149=Be!A$2,F149="ja"),(100*G149+K149))+IF(AND($D149=Be!B$7,$C149=Be!A$2,F149="ja"),(100*G149+K149))+IF(AND($D149=Be!B$6,$C149=Be!A$3,F149="ja"),(100*G149+K149+E149))+IF(AND($D149=Be!B$7,$C149=Be!A$3,F149="ja"),(100*G149+K149+E149))+IF(AND($D149=Be!B$8,$C149=Be!A$2),(E149))+IF(AND($D149=Be!B$8,$C149=Be!A$2,F149="ja"),(K149))+IF(AND($D149=Be!B$8,$C149=Be!A$3,F149="ja"),(K149+300+E149))+IF(AND($D149=Be!B$8,$C149=Be!A$5,F149="ja"),(E149))+IF(AND($D149=Be!B$3,$C149=Be!A$6,F149="ja"),(E149+6*J149))+IF(AND($D149=Be!B$3,$C149=Be!A$4,F149="ja"),(E149+6*J149))+IF(AND($D149=Be!B$3,$C149=Be!A$2),(E149))+IF(AND($D149=Be!B$3,$C149=Be!A$2,F149="ja"),(6*J149+K149))+IF(AND($D149=Be!B$3,$C149=Be!A$3,F149="ja"),(6*J149+K149+E149))+IF(AND($D149=Be!B$6,$C149=Be!A$2,F149="ja",I149="ja"),(H149*Be!G$2))+IF(AND($D149=Be!B$7,$C149=Be!A$2,F149="ja",I149="ja"),(H149*Be!G$2))+IF(AND($D149=Be!B$6,$C149=Be!A$3,F149="ja",I149="ja"),(H149*Be!G$2))+IF(AND($D149=Be!B$8,$C149=Be!A$2,F149="ja",I149="ja"),(H149*Be!G$2))+IF(AND($D149=Be!B$8,$C149=Be!A$3,F149="ja",I149="ja"),(H149*Be!G$2))+IF(AND($D149=Be!B$8,$C149=Be!A$5,F149="ja",I149="ja"),(H149*Be!G$2))+IF(AND($D149=Be!B$3,$C149=Be!A$2,F149="ja",I149="ja"),(H149*Be!G$2))+IF(AND($D149=Be!B$3,$C149=Be!A$3,F149="ja",I149="ja"),(H149*Be!G$2))+IF(AND($D149=Be!B$7,$C149=Be!A$3,F149="ja",I149="ja"),(H149*Be!G$2))</f>
        <v>0</v>
      </c>
      <c r="M149" s="30">
        <f>IF(AND($D149=Be!B$2,$C149=Be!A$6,F149="ja"),(E149+6*J149))+IF(AND($D149=Be!B$4,$C149=Be!A$6,F149="ja"),(E149+6*J149))+IF(AND($D149=Be!B$5,$C149=Be!A$6,F149="ja"),(E149+6*J149))+IF(AND($D149=Be!B$2,$C149=Be!A$7),(E149))+IF(AND($D149=Be!B$2,$C149=Be!A$7,F149="ja"),(6*J149))+IF(AND($D149=Be!B$2,$C149=Be!A$4,F149="ja"),(E149+6*J149))+IF(AND($D149=Be!B$4,$C149=Be!A$4,F149="ja"),(E149+6*J149))+IF(AND($D149=Be!B$5,$C149=Be!A$4,F149="ja"),(E149+6*J149))+IF(AND($D149=Be!B$2,$C149=Be!A$2),(E149))+IF(AND($D149=Be!B$4,$C149=Be!A$2),(E149))+IF(AND($D149=Be!B$2,$C149=Be!A$2,F149="ja"),(6*J149+K149))+IF(AND($D149=Be!B$4,$C149=Be!A$2,F149="ja"),(6*J149+K149))+IF(AND($D149=Be!B$2,$C149=Be!A$3,F149="ja"),(6*J149+K149+E149))+IF(AND($D149=Be!B$4,$C149=Be!A$3,F149="ja"),(6*J149+K149+E149))+IF(AND($D149=Be!B$5,$C149=Be!A$3,F149="ja"),(6*J149+K149+E149))+IF(AND($D149=Be!B$5,$C149=Be!A$2),(E149))+IF(AND($D149=Be!B$5,$C149=Be!A$2,F149="ja"),(6*J149+K149))+IF(AND($D149=Be!B$2,$C149=Be!A$2,F149="ja",I149="ja"),(H149*Be!G$2))+IF(AND($D149=Be!B$4,$C149=Be!A$2,F149="ja",I149="ja"),(H149*Be!G$2))+IF(AND($D149=Be!B$2,$C149=Be!A$3,F149="ja",I149="ja"),(H149*Be!G$2))+IF(AND($D149=Be!B$4,$C149=Be!A$3,F149="ja",I149="ja"),(H149*Be!G$2))+IF(AND($D149=Be!B$5,$C149=Be!A$3,F149="ja",I149="ja"),(H149*Be!G$2))+IF(AND($D149=Be!B$5,$C149=Be!A$2,F149="ja",I149="ja"),(H149*Be!G$2))</f>
        <v>0</v>
      </c>
      <c r="N149" s="30">
        <f>IF(AND($D149=Be!B$9,$C149=Be!A$2),(E149))+IF(AND($D149=Be!B$10,$C149=Be!A$2),(E149))+IF(AND($D149=Be!B$11,$C149=Be!A$2),(E149))</f>
        <v>0</v>
      </c>
    </row>
    <row r="150" spans="1:14" x14ac:dyDescent="0.3">
      <c r="A150" s="3"/>
      <c r="B150" s="3"/>
      <c r="C150" s="3"/>
      <c r="D150" s="3"/>
      <c r="E150" s="4"/>
      <c r="F150" s="5"/>
      <c r="G150" s="6"/>
      <c r="H150" s="6"/>
      <c r="I150" s="6"/>
      <c r="J150" s="6"/>
      <c r="K150" s="6"/>
      <c r="L150" s="29">
        <f>IF(AND($D150=Be!B$6,$C150=Be!A$6,F150="ja"),(Be!C$5))+IF(AND($D150=Be!B$7,$C150=Be!A$6,F150="ja"),(Be!C$6))+IF(AND($D150=Be!B$6,$C150=Be!A$4,F150="ja"),(Be!C$5))+IF(AND($D150=Be!B$7,$C150=Be!A$4,F150="ja"),(Be!C$6))+IF(AND($D150=Be!B$6,$C150=Be!A$2),(E150))+IF(AND($D150=Be!B$7,$C150=Be!A$2),(E150))+IF(AND($D150=Be!B$6,$C150=Be!A$2,F150="ja"),(100*G150+K150))+IF(AND($D150=Be!B$7,$C150=Be!A$2,F150="ja"),(100*G150+K150))+IF(AND($D150=Be!B$6,$C150=Be!A$3,F150="ja"),(100*G150+K150+E150))+IF(AND($D150=Be!B$7,$C150=Be!A$3,F150="ja"),(100*G150+K150+E150))+IF(AND($D150=Be!B$8,$C150=Be!A$2),(E150))+IF(AND($D150=Be!B$8,$C150=Be!A$2,F150="ja"),(K150))+IF(AND($D150=Be!B$8,$C150=Be!A$3,F150="ja"),(K150+300+E150))+IF(AND($D150=Be!B$8,$C150=Be!A$5,F150="ja"),(E150))+IF(AND($D150=Be!B$3,$C150=Be!A$6,F150="ja"),(E150+6*J150))+IF(AND($D150=Be!B$3,$C150=Be!A$4,F150="ja"),(E150+6*J150))+IF(AND($D150=Be!B$3,$C150=Be!A$2),(E150))+IF(AND($D150=Be!B$3,$C150=Be!A$2,F150="ja"),(6*J150+K150))+IF(AND($D150=Be!B$3,$C150=Be!A$3,F150="ja"),(6*J150+K150+E150))+IF(AND($D150=Be!B$6,$C150=Be!A$2,F150="ja",I150="ja"),(H150*Be!G$2))+IF(AND($D150=Be!B$7,$C150=Be!A$2,F150="ja",I150="ja"),(H150*Be!G$2))+IF(AND($D150=Be!B$6,$C150=Be!A$3,F150="ja",I150="ja"),(H150*Be!G$2))+IF(AND($D150=Be!B$8,$C150=Be!A$2,F150="ja",I150="ja"),(H150*Be!G$2))+IF(AND($D150=Be!B$8,$C150=Be!A$3,F150="ja",I150="ja"),(H150*Be!G$2))+IF(AND($D150=Be!B$8,$C150=Be!A$5,F150="ja",I150="ja"),(H150*Be!G$2))+IF(AND($D150=Be!B$3,$C150=Be!A$2,F150="ja",I150="ja"),(H150*Be!G$2))+IF(AND($D150=Be!B$3,$C150=Be!A$3,F150="ja",I150="ja"),(H150*Be!G$2))+IF(AND($D150=Be!B$7,$C150=Be!A$3,F150="ja",I150="ja"),(H150*Be!G$2))</f>
        <v>0</v>
      </c>
      <c r="M150" s="30">
        <f>IF(AND($D150=Be!B$2,$C150=Be!A$6,F150="ja"),(E150+6*J150))+IF(AND($D150=Be!B$4,$C150=Be!A$6,F150="ja"),(E150+6*J150))+IF(AND($D150=Be!B$5,$C150=Be!A$6,F150="ja"),(E150+6*J150))+IF(AND($D150=Be!B$2,$C150=Be!A$7),(E150))+IF(AND($D150=Be!B$2,$C150=Be!A$7,F150="ja"),(6*J150))+IF(AND($D150=Be!B$2,$C150=Be!A$4,F150="ja"),(E150+6*J150))+IF(AND($D150=Be!B$4,$C150=Be!A$4,F150="ja"),(E150+6*J150))+IF(AND($D150=Be!B$5,$C150=Be!A$4,F150="ja"),(E150+6*J150))+IF(AND($D150=Be!B$2,$C150=Be!A$2),(E150))+IF(AND($D150=Be!B$4,$C150=Be!A$2),(E150))+IF(AND($D150=Be!B$2,$C150=Be!A$2,F150="ja"),(6*J150+K150))+IF(AND($D150=Be!B$4,$C150=Be!A$2,F150="ja"),(6*J150+K150))+IF(AND($D150=Be!B$2,$C150=Be!A$3,F150="ja"),(6*J150+K150+E150))+IF(AND($D150=Be!B$4,$C150=Be!A$3,F150="ja"),(6*J150+K150+E150))+IF(AND($D150=Be!B$5,$C150=Be!A$3,F150="ja"),(6*J150+K150+E150))+IF(AND($D150=Be!B$5,$C150=Be!A$2),(E150))+IF(AND($D150=Be!B$5,$C150=Be!A$2,F150="ja"),(6*J150+K150))+IF(AND($D150=Be!B$2,$C150=Be!A$2,F150="ja",I150="ja"),(H150*Be!G$2))+IF(AND($D150=Be!B$4,$C150=Be!A$2,F150="ja",I150="ja"),(H150*Be!G$2))+IF(AND($D150=Be!B$2,$C150=Be!A$3,F150="ja",I150="ja"),(H150*Be!G$2))+IF(AND($D150=Be!B$4,$C150=Be!A$3,F150="ja",I150="ja"),(H150*Be!G$2))+IF(AND($D150=Be!B$5,$C150=Be!A$3,F150="ja",I150="ja"),(H150*Be!G$2))+IF(AND($D150=Be!B$5,$C150=Be!A$2,F150="ja",I150="ja"),(H150*Be!G$2))</f>
        <v>0</v>
      </c>
      <c r="N150" s="30">
        <f>IF(AND($D150=Be!B$9,$C150=Be!A$2),(E150))+IF(AND($D150=Be!B$10,$C150=Be!A$2),(E150))+IF(AND($D150=Be!B$11,$C150=Be!A$2),(E150))</f>
        <v>0</v>
      </c>
    </row>
  </sheetData>
  <sheetProtection algorithmName="SHA-512" hashValue="rzDT7qds2h2Pm9x33eEeMTchDrx0CNk2yUZAQ8Rap+99ilgR4VQQILDRQjPju//fdvJ+isgvy575sSEtWgZj8g==" saltValue="UD8SU+p3FLQ2NmL3wrECyA==" spinCount="100000" sheet="1" objects="1" scenarios="1"/>
  <mergeCells count="19">
    <mergeCell ref="A4:C4"/>
    <mergeCell ref="A6:N6"/>
    <mergeCell ref="A7:N7"/>
    <mergeCell ref="A8:N8"/>
    <mergeCell ref="D4:F4"/>
    <mergeCell ref="L10:L11"/>
    <mergeCell ref="M10:M11"/>
    <mergeCell ref="N10:N11"/>
    <mergeCell ref="F9:K9"/>
    <mergeCell ref="O1:V8"/>
    <mergeCell ref="J4:L4"/>
    <mergeCell ref="M4:N4"/>
    <mergeCell ref="F10:F12"/>
    <mergeCell ref="G10:G12"/>
    <mergeCell ref="H10:H12"/>
    <mergeCell ref="J10:J12"/>
    <mergeCell ref="K10:K12"/>
    <mergeCell ref="I10:I12"/>
    <mergeCell ref="O11:R12"/>
  </mergeCells>
  <phoneticPr fontId="4" type="noConversion"/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6A25DE-4B96-49CE-BB4E-7A3149095795}">
          <x14:formula1>
            <xm:f>Be!$D$2</xm:f>
          </x14:formula1>
          <xm:sqref>F13:F150</xm:sqref>
        </x14:dataValidation>
        <x14:dataValidation type="list" allowBlank="1" showInputMessage="1" showErrorMessage="1" xr:uid="{C299D004-FD57-4A21-8C79-E31461F2A37C}">
          <x14:formula1>
            <xm:f>Be!$A$2:$A$7</xm:f>
          </x14:formula1>
          <xm:sqref>C13:C150</xm:sqref>
        </x14:dataValidation>
        <x14:dataValidation type="list" allowBlank="1" showInputMessage="1" showErrorMessage="1" xr:uid="{48FE9AD7-A1B2-45D6-B3D5-16D01D53B57E}">
          <x14:formula1>
            <xm:f>Be!$B$2:$B$14</xm:f>
          </x14:formula1>
          <xm:sqref>D13:D150</xm:sqref>
        </x14:dataValidation>
        <x14:dataValidation type="list" allowBlank="1" showInputMessage="1" showErrorMessage="1" xr:uid="{2210D954-58EA-4AD3-AABC-D029EB8CF5C9}">
          <x14:formula1>
            <xm:f>Be!$E$2</xm:f>
          </x14:formula1>
          <xm:sqref>I13:I150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F0FC-84A1-40E9-A2EC-0080B7E975D7}">
  <dimension ref="A1:A63"/>
  <sheetViews>
    <sheetView workbookViewId="0">
      <selection activeCell="D8" sqref="D8"/>
    </sheetView>
  </sheetViews>
  <sheetFormatPr defaultRowHeight="14.4" x14ac:dyDescent="0.3"/>
  <sheetData>
    <row r="1" spans="1:1" ht="25.8" x14ac:dyDescent="0.3">
      <c r="A1" s="32" t="s">
        <v>77</v>
      </c>
    </row>
    <row r="2" spans="1:1" ht="15.6" x14ac:dyDescent="0.3">
      <c r="A2" s="33"/>
    </row>
    <row r="3" spans="1:1" ht="15.6" x14ac:dyDescent="0.3">
      <c r="A3" s="33" t="s">
        <v>155</v>
      </c>
    </row>
    <row r="4" spans="1:1" ht="15.6" x14ac:dyDescent="0.3">
      <c r="A4" s="33"/>
    </row>
    <row r="5" spans="1:1" ht="15.6" x14ac:dyDescent="0.3">
      <c r="A5" s="33" t="s">
        <v>78</v>
      </c>
    </row>
    <row r="6" spans="1:1" ht="15.6" x14ac:dyDescent="0.3">
      <c r="A6" s="33"/>
    </row>
    <row r="7" spans="1:1" ht="15.6" x14ac:dyDescent="0.3">
      <c r="A7" s="33" t="s">
        <v>79</v>
      </c>
    </row>
    <row r="8" spans="1:1" ht="15.6" x14ac:dyDescent="0.3">
      <c r="A8" s="33"/>
    </row>
    <row r="9" spans="1:1" ht="15.6" x14ac:dyDescent="0.3">
      <c r="A9" s="33" t="s">
        <v>80</v>
      </c>
    </row>
    <row r="10" spans="1:1" ht="15.6" x14ac:dyDescent="0.3">
      <c r="A10" s="33"/>
    </row>
    <row r="11" spans="1:1" ht="15.6" x14ac:dyDescent="0.3">
      <c r="A11" s="33" t="s">
        <v>81</v>
      </c>
    </row>
    <row r="12" spans="1:1" ht="15.6" x14ac:dyDescent="0.3">
      <c r="A12" s="33" t="s">
        <v>82</v>
      </c>
    </row>
    <row r="13" spans="1:1" ht="15.6" x14ac:dyDescent="0.3">
      <c r="A13" s="34" t="s">
        <v>83</v>
      </c>
    </row>
    <row r="14" spans="1:1" ht="15.6" x14ac:dyDescent="0.3">
      <c r="A14" s="33" t="s">
        <v>84</v>
      </c>
    </row>
    <row r="15" spans="1:1" ht="21" x14ac:dyDescent="0.3">
      <c r="A15" s="35" t="s">
        <v>85</v>
      </c>
    </row>
    <row r="16" spans="1:1" ht="15.6" x14ac:dyDescent="0.3">
      <c r="A16" s="33"/>
    </row>
    <row r="17" spans="1:1" ht="15.6" x14ac:dyDescent="0.3">
      <c r="A17" s="36" t="s">
        <v>86</v>
      </c>
    </row>
    <row r="18" spans="1:1" ht="15.6" x14ac:dyDescent="0.3">
      <c r="A18" s="37" t="s">
        <v>87</v>
      </c>
    </row>
    <row r="19" spans="1:1" ht="15.6" x14ac:dyDescent="0.3">
      <c r="A19" s="38" t="s">
        <v>88</v>
      </c>
    </row>
    <row r="20" spans="1:1" ht="15.6" x14ac:dyDescent="0.3">
      <c r="A20" s="38" t="s">
        <v>89</v>
      </c>
    </row>
    <row r="21" spans="1:1" ht="15.6" x14ac:dyDescent="0.3">
      <c r="A21" s="38" t="s">
        <v>90</v>
      </c>
    </row>
    <row r="22" spans="1:1" ht="15.6" x14ac:dyDescent="0.3">
      <c r="A22" s="38" t="s">
        <v>91</v>
      </c>
    </row>
    <row r="23" spans="1:1" ht="15.6" x14ac:dyDescent="0.3">
      <c r="A23" s="37" t="s">
        <v>92</v>
      </c>
    </row>
    <row r="24" spans="1:1" ht="15.6" x14ac:dyDescent="0.3">
      <c r="A24" s="38" t="s">
        <v>93</v>
      </c>
    </row>
    <row r="25" spans="1:1" ht="15.6" x14ac:dyDescent="0.3">
      <c r="A25" s="37" t="s">
        <v>94</v>
      </c>
    </row>
    <row r="26" spans="1:1" ht="15.6" x14ac:dyDescent="0.3">
      <c r="A26" s="39" t="s">
        <v>95</v>
      </c>
    </row>
    <row r="27" spans="1:1" ht="15.6" x14ac:dyDescent="0.3">
      <c r="A27" s="40"/>
    </row>
    <row r="28" spans="1:1" ht="15.6" x14ac:dyDescent="0.3">
      <c r="A28" s="41" t="s">
        <v>96</v>
      </c>
    </row>
    <row r="29" spans="1:1" ht="20.399999999999999" x14ac:dyDescent="0.3">
      <c r="A29" s="42" t="s">
        <v>97</v>
      </c>
    </row>
    <row r="30" spans="1:1" ht="21" x14ac:dyDescent="0.3">
      <c r="A30" s="35" t="s">
        <v>98</v>
      </c>
    </row>
    <row r="31" spans="1:1" ht="15.6" x14ac:dyDescent="0.3">
      <c r="A31" s="36" t="s">
        <v>86</v>
      </c>
    </row>
    <row r="32" spans="1:1" ht="15.6" x14ac:dyDescent="0.3">
      <c r="A32" s="43" t="s">
        <v>99</v>
      </c>
    </row>
    <row r="33" spans="1:1" ht="15.6" x14ac:dyDescent="0.3">
      <c r="A33" s="38" t="s">
        <v>93</v>
      </c>
    </row>
    <row r="34" spans="1:1" ht="15.6" x14ac:dyDescent="0.3">
      <c r="A34" s="38" t="s">
        <v>100</v>
      </c>
    </row>
    <row r="35" spans="1:1" ht="15.6" x14ac:dyDescent="0.3">
      <c r="A35" s="38" t="s">
        <v>101</v>
      </c>
    </row>
    <row r="36" spans="1:1" ht="15.6" x14ac:dyDescent="0.3">
      <c r="A36" s="38" t="s">
        <v>91</v>
      </c>
    </row>
    <row r="37" spans="1:1" ht="15.6" x14ac:dyDescent="0.3">
      <c r="A37" s="38" t="s">
        <v>102</v>
      </c>
    </row>
    <row r="38" spans="1:1" ht="15.6" x14ac:dyDescent="0.3">
      <c r="A38" s="44" t="s">
        <v>103</v>
      </c>
    </row>
    <row r="39" spans="1:1" ht="21" x14ac:dyDescent="0.3">
      <c r="A39" s="35" t="s">
        <v>23</v>
      </c>
    </row>
    <row r="40" spans="1:1" ht="15.6" x14ac:dyDescent="0.3">
      <c r="A40" s="36" t="s">
        <v>86</v>
      </c>
    </row>
    <row r="41" spans="1:1" ht="15.6" x14ac:dyDescent="0.3">
      <c r="A41" s="37" t="s">
        <v>87</v>
      </c>
    </row>
    <row r="42" spans="1:1" ht="15.6" x14ac:dyDescent="0.3">
      <c r="A42" s="38" t="s">
        <v>104</v>
      </c>
    </row>
    <row r="43" spans="1:1" ht="15.6" x14ac:dyDescent="0.3">
      <c r="A43" s="38" t="s">
        <v>105</v>
      </c>
    </row>
    <row r="44" spans="1:1" ht="15.6" x14ac:dyDescent="0.3">
      <c r="A44" s="40"/>
    </row>
    <row r="45" spans="1:1" ht="15.6" x14ac:dyDescent="0.3">
      <c r="A45" s="36" t="s">
        <v>106</v>
      </c>
    </row>
    <row r="46" spans="1:1" ht="15.6" x14ac:dyDescent="0.3">
      <c r="A46" s="43" t="s">
        <v>107</v>
      </c>
    </row>
    <row r="47" spans="1:1" ht="15.6" x14ac:dyDescent="0.3">
      <c r="A47" s="43" t="s">
        <v>108</v>
      </c>
    </row>
    <row r="48" spans="1:1" ht="15.6" x14ac:dyDescent="0.3">
      <c r="A48" s="43" t="s">
        <v>109</v>
      </c>
    </row>
    <row r="49" spans="1:1" ht="15.6" x14ac:dyDescent="0.3">
      <c r="A49" s="45" t="s">
        <v>110</v>
      </c>
    </row>
    <row r="50" spans="1:1" ht="15.6" x14ac:dyDescent="0.3">
      <c r="A50" s="45" t="s">
        <v>111</v>
      </c>
    </row>
    <row r="51" spans="1:1" ht="15.6" x14ac:dyDescent="0.3">
      <c r="A51" s="45" t="s">
        <v>112</v>
      </c>
    </row>
    <row r="52" spans="1:1" ht="21" x14ac:dyDescent="0.3">
      <c r="A52" s="35" t="s">
        <v>25</v>
      </c>
    </row>
    <row r="53" spans="1:1" ht="15.6" x14ac:dyDescent="0.3">
      <c r="A53" s="46" t="s">
        <v>113</v>
      </c>
    </row>
    <row r="54" spans="1:1" ht="15.6" x14ac:dyDescent="0.3">
      <c r="A54" s="33" t="s">
        <v>114</v>
      </c>
    </row>
    <row r="55" spans="1:1" ht="15.6" x14ac:dyDescent="0.3">
      <c r="A55" s="33"/>
    </row>
    <row r="56" spans="1:1" ht="15.6" x14ac:dyDescent="0.3">
      <c r="A56" s="33" t="s">
        <v>115</v>
      </c>
    </row>
    <row r="57" spans="1:1" ht="15.6" x14ac:dyDescent="0.3">
      <c r="A57" s="36" t="s">
        <v>86</v>
      </c>
    </row>
    <row r="58" spans="1:1" ht="15.6" x14ac:dyDescent="0.3">
      <c r="A58" s="37" t="s">
        <v>116</v>
      </c>
    </row>
    <row r="59" spans="1:1" ht="15.6" x14ac:dyDescent="0.3">
      <c r="A59" s="37" t="s">
        <v>117</v>
      </c>
    </row>
    <row r="60" spans="1:1" ht="15.6" x14ac:dyDescent="0.3">
      <c r="A60" s="33"/>
    </row>
    <row r="61" spans="1:1" ht="15.6" x14ac:dyDescent="0.3">
      <c r="A61" s="46" t="s">
        <v>118</v>
      </c>
    </row>
    <row r="62" spans="1:1" ht="15.6" x14ac:dyDescent="0.3">
      <c r="A62" s="36" t="s">
        <v>119</v>
      </c>
    </row>
    <row r="63" spans="1:1" ht="15.6" x14ac:dyDescent="0.3">
      <c r="A63" s="43" t="s">
        <v>120</v>
      </c>
    </row>
  </sheetData>
  <sheetProtection algorithmName="SHA-512" hashValue="ua5HCJLCQRsGyIrWJfK6YEemDRgKuXwxcfg060XASr74Il6yaKYciw6ZAX3Hhdq47xJ6SONpDNq7/2nk4m+JDw==" saltValue="7JD6czorkfEUk6lpeYX4S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381C-82BB-45B7-BA7A-AE53E8E48A18}">
  <dimension ref="A1:B81"/>
  <sheetViews>
    <sheetView workbookViewId="0">
      <selection activeCell="D9" sqref="D9"/>
    </sheetView>
  </sheetViews>
  <sheetFormatPr defaultRowHeight="14.4" x14ac:dyDescent="0.3"/>
  <sheetData>
    <row r="1" spans="1:1" ht="25.8" x14ac:dyDescent="0.3">
      <c r="A1" s="32" t="s">
        <v>121</v>
      </c>
    </row>
    <row r="2" spans="1:1" ht="15.6" x14ac:dyDescent="0.3">
      <c r="A2" s="33"/>
    </row>
    <row r="3" spans="1:1" ht="15.6" x14ac:dyDescent="0.3">
      <c r="A3" s="33" t="s">
        <v>155</v>
      </c>
    </row>
    <row r="4" spans="1:1" ht="15.6" x14ac:dyDescent="0.3">
      <c r="A4" s="33"/>
    </row>
    <row r="5" spans="1:1" ht="15.6" x14ac:dyDescent="0.3">
      <c r="A5" s="33" t="s">
        <v>78</v>
      </c>
    </row>
    <row r="6" spans="1:1" ht="15.6" x14ac:dyDescent="0.3">
      <c r="A6" s="33"/>
    </row>
    <row r="7" spans="1:1" ht="15.6" x14ac:dyDescent="0.3">
      <c r="A7" s="33" t="s">
        <v>79</v>
      </c>
    </row>
    <row r="8" spans="1:1" ht="15.6" x14ac:dyDescent="0.3">
      <c r="A8" s="33"/>
    </row>
    <row r="9" spans="1:1" ht="15.6" x14ac:dyDescent="0.3">
      <c r="A9" s="33" t="s">
        <v>80</v>
      </c>
    </row>
    <row r="10" spans="1:1" ht="15.6" x14ac:dyDescent="0.3">
      <c r="A10" s="33"/>
    </row>
    <row r="11" spans="1:1" ht="15.6" x14ac:dyDescent="0.3">
      <c r="A11" s="33" t="s">
        <v>81</v>
      </c>
    </row>
    <row r="12" spans="1:1" ht="15.6" x14ac:dyDescent="0.3">
      <c r="A12" s="33" t="s">
        <v>82</v>
      </c>
    </row>
    <row r="13" spans="1:1" ht="15.6" x14ac:dyDescent="0.3">
      <c r="A13" s="34" t="s">
        <v>83</v>
      </c>
    </row>
    <row r="14" spans="1:1" ht="15.6" x14ac:dyDescent="0.3">
      <c r="A14" s="33" t="s">
        <v>84</v>
      </c>
    </row>
    <row r="15" spans="1:1" ht="21" x14ac:dyDescent="0.3">
      <c r="A15" s="35" t="s">
        <v>85</v>
      </c>
    </row>
    <row r="16" spans="1:1" ht="15.6" x14ac:dyDescent="0.3">
      <c r="A16" s="33"/>
    </row>
    <row r="17" spans="1:1" ht="15.6" x14ac:dyDescent="0.3">
      <c r="A17" s="36" t="s">
        <v>86</v>
      </c>
    </row>
    <row r="18" spans="1:1" ht="15.6" x14ac:dyDescent="0.3">
      <c r="A18" s="37" t="s">
        <v>87</v>
      </c>
    </row>
    <row r="19" spans="1:1" ht="15.6" x14ac:dyDescent="0.3">
      <c r="A19" s="38" t="s">
        <v>93</v>
      </c>
    </row>
    <row r="20" spans="1:1" ht="15.6" x14ac:dyDescent="0.3">
      <c r="A20" s="38" t="s">
        <v>122</v>
      </c>
    </row>
    <row r="21" spans="1:1" ht="15.6" x14ac:dyDescent="0.3">
      <c r="A21" s="38" t="s">
        <v>91</v>
      </c>
    </row>
    <row r="22" spans="1:1" ht="15.6" x14ac:dyDescent="0.3">
      <c r="A22" s="37" t="s">
        <v>92</v>
      </c>
    </row>
    <row r="23" spans="1:1" ht="15.6" x14ac:dyDescent="0.3">
      <c r="A23" s="38" t="s">
        <v>93</v>
      </c>
    </row>
    <row r="24" spans="1:1" ht="15.6" x14ac:dyDescent="0.3">
      <c r="A24" s="38" t="s">
        <v>94</v>
      </c>
    </row>
    <row r="25" spans="1:1" ht="15.6" x14ac:dyDescent="0.3">
      <c r="A25" s="39" t="s">
        <v>95</v>
      </c>
    </row>
    <row r="26" spans="1:1" ht="15.6" x14ac:dyDescent="0.3">
      <c r="A26" s="40"/>
    </row>
    <row r="27" spans="1:1" ht="15.6" x14ac:dyDescent="0.3">
      <c r="A27" s="47" t="s">
        <v>123</v>
      </c>
    </row>
    <row r="28" spans="1:1" ht="15.6" x14ac:dyDescent="0.3">
      <c r="A28" s="43" t="s">
        <v>124</v>
      </c>
    </row>
    <row r="29" spans="1:1" ht="21" x14ac:dyDescent="0.3">
      <c r="A29" s="35" t="s">
        <v>98</v>
      </c>
    </row>
    <row r="30" spans="1:1" ht="15.6" x14ac:dyDescent="0.3">
      <c r="A30" s="36" t="s">
        <v>86</v>
      </c>
    </row>
    <row r="31" spans="1:1" ht="15.6" x14ac:dyDescent="0.3">
      <c r="A31" s="37" t="s">
        <v>87</v>
      </c>
    </row>
    <row r="32" spans="1:1" ht="15.6" x14ac:dyDescent="0.3">
      <c r="A32" s="48" t="s">
        <v>93</v>
      </c>
    </row>
    <row r="33" spans="1:1" ht="15.6" x14ac:dyDescent="0.3">
      <c r="A33" s="48" t="s">
        <v>125</v>
      </c>
    </row>
    <row r="34" spans="1:1" ht="15.6" x14ac:dyDescent="0.3">
      <c r="A34" s="48" t="s">
        <v>126</v>
      </c>
    </row>
    <row r="35" spans="1:1" ht="15.6" x14ac:dyDescent="0.3">
      <c r="A35" s="48" t="s">
        <v>91</v>
      </c>
    </row>
    <row r="36" spans="1:1" ht="15.6" x14ac:dyDescent="0.3">
      <c r="A36" s="48" t="s">
        <v>102</v>
      </c>
    </row>
    <row r="37" spans="1:1" ht="15.6" x14ac:dyDescent="0.3">
      <c r="A37" s="49" t="s">
        <v>103</v>
      </c>
    </row>
    <row r="38" spans="1:1" ht="21" x14ac:dyDescent="0.3">
      <c r="A38" s="35" t="s">
        <v>23</v>
      </c>
    </row>
    <row r="39" spans="1:1" ht="15.6" x14ac:dyDescent="0.3">
      <c r="A39" s="47" t="s">
        <v>127</v>
      </c>
    </row>
    <row r="40" spans="1:1" ht="15.6" x14ac:dyDescent="0.3">
      <c r="A40" s="43" t="s">
        <v>128</v>
      </c>
    </row>
    <row r="41" spans="1:1" ht="15.6" x14ac:dyDescent="0.3">
      <c r="A41" s="43" t="s">
        <v>129</v>
      </c>
    </row>
    <row r="42" spans="1:1" ht="15.6" x14ac:dyDescent="0.3">
      <c r="A42" s="43" t="s">
        <v>130</v>
      </c>
    </row>
    <row r="43" spans="1:1" ht="15.6" x14ac:dyDescent="0.3">
      <c r="A43" s="45" t="s">
        <v>110</v>
      </c>
    </row>
    <row r="44" spans="1:1" ht="15.6" x14ac:dyDescent="0.3">
      <c r="A44" s="45" t="s">
        <v>131</v>
      </c>
    </row>
    <row r="45" spans="1:1" ht="15.6" x14ac:dyDescent="0.3">
      <c r="A45" s="45" t="s">
        <v>111</v>
      </c>
    </row>
    <row r="46" spans="1:1" ht="15.6" x14ac:dyDescent="0.3">
      <c r="A46" s="45" t="s">
        <v>112</v>
      </c>
    </row>
    <row r="47" spans="1:1" ht="21" x14ac:dyDescent="0.3">
      <c r="A47" s="35" t="s">
        <v>25</v>
      </c>
    </row>
    <row r="48" spans="1:1" ht="15.6" x14ac:dyDescent="0.3">
      <c r="A48" s="46" t="s">
        <v>132</v>
      </c>
    </row>
    <row r="49" spans="1:2" ht="15.6" x14ac:dyDescent="0.3">
      <c r="B49" s="46" t="s">
        <v>133</v>
      </c>
    </row>
    <row r="50" spans="1:2" ht="15.6" x14ac:dyDescent="0.3">
      <c r="A50" s="50" t="s">
        <v>119</v>
      </c>
    </row>
    <row r="51" spans="1:2" ht="15.6" x14ac:dyDescent="0.3">
      <c r="A51" s="38" t="s">
        <v>134</v>
      </c>
    </row>
    <row r="52" spans="1:2" ht="15.6" x14ac:dyDescent="0.3">
      <c r="A52" s="44" t="s">
        <v>135</v>
      </c>
    </row>
    <row r="53" spans="1:2" ht="15.6" x14ac:dyDescent="0.3">
      <c r="A53" s="44" t="s">
        <v>136</v>
      </c>
    </row>
    <row r="54" spans="1:2" ht="15.6" x14ac:dyDescent="0.3">
      <c r="A54" s="44" t="s">
        <v>137</v>
      </c>
    </row>
    <row r="55" spans="1:2" ht="15.6" x14ac:dyDescent="0.3">
      <c r="A55" s="44" t="s">
        <v>138</v>
      </c>
    </row>
    <row r="56" spans="1:2" ht="15.6" x14ac:dyDescent="0.3">
      <c r="A56" s="51"/>
    </row>
    <row r="57" spans="1:2" ht="15.6" x14ac:dyDescent="0.3">
      <c r="B57" s="46" t="s">
        <v>139</v>
      </c>
    </row>
    <row r="58" spans="1:2" ht="15.6" x14ac:dyDescent="0.3">
      <c r="A58" s="50" t="s">
        <v>119</v>
      </c>
    </row>
    <row r="59" spans="1:2" ht="15.6" x14ac:dyDescent="0.3">
      <c r="A59" s="38" t="s">
        <v>140</v>
      </c>
    </row>
    <row r="60" spans="1:2" ht="15.6" x14ac:dyDescent="0.3">
      <c r="A60" s="38" t="s">
        <v>141</v>
      </c>
    </row>
    <row r="61" spans="1:2" ht="15.6" x14ac:dyDescent="0.3">
      <c r="A61" s="44" t="s">
        <v>142</v>
      </c>
    </row>
    <row r="62" spans="1:2" ht="15.6" x14ac:dyDescent="0.3">
      <c r="A62" s="44" t="s">
        <v>143</v>
      </c>
    </row>
    <row r="63" spans="1:2" ht="15.6" x14ac:dyDescent="0.3">
      <c r="A63" s="44" t="s">
        <v>144</v>
      </c>
    </row>
    <row r="64" spans="1:2" ht="15.6" x14ac:dyDescent="0.3">
      <c r="A64" s="46"/>
    </row>
    <row r="65" spans="1:2" ht="15.6" x14ac:dyDescent="0.3">
      <c r="B65" s="46" t="s">
        <v>145</v>
      </c>
    </row>
    <row r="66" spans="1:2" ht="15.6" x14ac:dyDescent="0.3">
      <c r="A66" s="50" t="s">
        <v>86</v>
      </c>
    </row>
    <row r="67" spans="1:2" ht="15.6" x14ac:dyDescent="0.3">
      <c r="A67" s="38" t="s">
        <v>146</v>
      </c>
    </row>
    <row r="68" spans="1:2" ht="15.6" x14ac:dyDescent="0.3">
      <c r="A68" s="52" t="s">
        <v>147</v>
      </c>
    </row>
    <row r="69" spans="1:2" ht="15.6" x14ac:dyDescent="0.3">
      <c r="A69" s="52" t="s">
        <v>148</v>
      </c>
    </row>
    <row r="70" spans="1:2" ht="15.6" x14ac:dyDescent="0.3">
      <c r="A70" s="51"/>
    </row>
    <row r="71" spans="1:2" ht="15.6" x14ac:dyDescent="0.3">
      <c r="A71" s="50" t="s">
        <v>127</v>
      </c>
    </row>
    <row r="72" spans="1:2" ht="15.6" x14ac:dyDescent="0.3">
      <c r="A72" s="38" t="s">
        <v>149</v>
      </c>
    </row>
    <row r="73" spans="1:2" ht="15.6" x14ac:dyDescent="0.3">
      <c r="A73" s="33"/>
    </row>
    <row r="74" spans="1:2" ht="15.6" x14ac:dyDescent="0.3">
      <c r="A74" s="46" t="s">
        <v>150</v>
      </c>
    </row>
    <row r="75" spans="1:2" ht="15.6" x14ac:dyDescent="0.3">
      <c r="A75" s="46"/>
    </row>
    <row r="76" spans="1:2" ht="15.6" x14ac:dyDescent="0.3">
      <c r="A76" s="36" t="s">
        <v>119</v>
      </c>
    </row>
    <row r="77" spans="1:2" ht="15.6" x14ac:dyDescent="0.3">
      <c r="A77" s="37" t="s">
        <v>151</v>
      </c>
    </row>
    <row r="78" spans="1:2" ht="15.6" x14ac:dyDescent="0.3">
      <c r="A78" s="38" t="s">
        <v>152</v>
      </c>
    </row>
    <row r="79" spans="1:2" ht="15.6" x14ac:dyDescent="0.3">
      <c r="A79" s="44" t="s">
        <v>153</v>
      </c>
    </row>
    <row r="80" spans="1:2" ht="15.6" x14ac:dyDescent="0.3">
      <c r="A80" s="44" t="s">
        <v>154</v>
      </c>
    </row>
    <row r="81" spans="1:1" ht="15.6" x14ac:dyDescent="0.3">
      <c r="A81" s="44" t="s">
        <v>137</v>
      </c>
    </row>
  </sheetData>
  <sheetProtection algorithmName="SHA-512" hashValue="DSgvyqrz/PWkhp7xyyhUEB+GCeIn1FYkxCLON3BH0JTkYmmP2BFRBkmJ+nNUyb+NdPRkb3G5R41nm8UUEX9v0g==" saltValue="IsRUg7XP/n9GdgkboVqEn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4006-DD2D-4238-8BDE-EA80749D23EB}">
  <dimension ref="A1:M35"/>
  <sheetViews>
    <sheetView workbookViewId="0">
      <selection activeCell="H3" sqref="H3:M35"/>
    </sheetView>
  </sheetViews>
  <sheetFormatPr defaultRowHeight="14.4" x14ac:dyDescent="0.3"/>
  <cols>
    <col min="1" max="1" width="17.21875" bestFit="1" customWidth="1"/>
    <col min="2" max="2" width="8.88671875" style="1"/>
    <col min="6" max="6" width="17.21875" bestFit="1" customWidth="1"/>
    <col min="7" max="7" width="12.21875" bestFit="1" customWidth="1"/>
    <col min="8" max="8" width="16.88671875" bestFit="1" customWidth="1"/>
  </cols>
  <sheetData>
    <row r="1" spans="1:13" x14ac:dyDescent="0.3">
      <c r="A1" t="s">
        <v>22</v>
      </c>
      <c r="B1" s="1" t="s">
        <v>12</v>
      </c>
      <c r="D1" t="s">
        <v>13</v>
      </c>
      <c r="E1" t="s">
        <v>160</v>
      </c>
      <c r="F1" t="s">
        <v>14</v>
      </c>
      <c r="G1" t="s">
        <v>47</v>
      </c>
      <c r="H1" s="7"/>
      <c r="I1" s="84" t="s">
        <v>41</v>
      </c>
      <c r="J1" s="84" t="s">
        <v>45</v>
      </c>
      <c r="K1" s="84" t="s">
        <v>44</v>
      </c>
      <c r="L1" s="84" t="s">
        <v>31</v>
      </c>
      <c r="M1" s="84" t="s">
        <v>46</v>
      </c>
    </row>
    <row r="2" spans="1:13" x14ac:dyDescent="0.3">
      <c r="A2" s="8" t="s">
        <v>27</v>
      </c>
      <c r="B2" s="1" t="s">
        <v>49</v>
      </c>
      <c r="C2">
        <v>500</v>
      </c>
      <c r="D2" t="s">
        <v>11</v>
      </c>
      <c r="E2" t="s">
        <v>11</v>
      </c>
      <c r="F2">
        <v>2</v>
      </c>
      <c r="G2">
        <v>300</v>
      </c>
      <c r="H2" s="9" t="s">
        <v>39</v>
      </c>
      <c r="I2" s="72"/>
      <c r="J2" s="85"/>
      <c r="K2" s="72"/>
      <c r="L2" s="72"/>
      <c r="M2" s="72"/>
    </row>
    <row r="3" spans="1:13" x14ac:dyDescent="0.3">
      <c r="A3" s="8" t="s">
        <v>29</v>
      </c>
      <c r="B3" s="1" t="s">
        <v>48</v>
      </c>
      <c r="C3">
        <v>500</v>
      </c>
      <c r="F3" t="s">
        <v>16</v>
      </c>
      <c r="H3" s="4" t="s">
        <v>43</v>
      </c>
      <c r="I3" s="5" t="s">
        <v>26</v>
      </c>
      <c r="J3" s="6" t="s">
        <v>51</v>
      </c>
      <c r="K3" s="6" t="s">
        <v>50</v>
      </c>
      <c r="L3" s="6" t="s">
        <v>42</v>
      </c>
      <c r="M3" s="6" t="s">
        <v>52</v>
      </c>
    </row>
    <row r="4" spans="1:13" x14ac:dyDescent="0.3">
      <c r="A4" s="8" t="s">
        <v>23</v>
      </c>
      <c r="B4" s="1" t="s">
        <v>4</v>
      </c>
      <c r="C4">
        <v>500</v>
      </c>
      <c r="F4">
        <v>15</v>
      </c>
      <c r="H4" s="10"/>
      <c r="I4" s="11" t="s">
        <v>53</v>
      </c>
      <c r="J4" s="11">
        <f>Ansökan!E13</f>
        <v>0</v>
      </c>
      <c r="K4" s="11">
        <f>Ansökan!E13+300*Ansökan!H13+6*Ansökan!J13+Ansökan!K13</f>
        <v>0</v>
      </c>
    </row>
    <row r="5" spans="1:13" x14ac:dyDescent="0.3">
      <c r="A5" s="8" t="s">
        <v>28</v>
      </c>
      <c r="B5" s="1" t="s">
        <v>34</v>
      </c>
      <c r="C5">
        <v>250</v>
      </c>
      <c r="F5" t="s">
        <v>15</v>
      </c>
      <c r="H5" s="10"/>
      <c r="I5" s="11" t="s">
        <v>54</v>
      </c>
      <c r="J5" s="11">
        <v>350</v>
      </c>
      <c r="K5" s="11">
        <f>Ansökan!E13+300*Ansökan!H13+100*Ansökan!G13+Ansökan!K13</f>
        <v>0</v>
      </c>
    </row>
    <row r="6" spans="1:13" x14ac:dyDescent="0.3">
      <c r="A6" s="8" t="s">
        <v>75</v>
      </c>
      <c r="B6" s="1" t="s">
        <v>32</v>
      </c>
      <c r="C6">
        <v>200</v>
      </c>
      <c r="F6" s="2">
        <v>6</v>
      </c>
      <c r="H6" s="10"/>
      <c r="I6" s="11" t="s">
        <v>57</v>
      </c>
      <c r="J6" s="11">
        <v>350</v>
      </c>
      <c r="K6" s="11">
        <f>Ansökan!E13+300*Ansökan!H13+100*Ansökan!G13+Ansökan!K13</f>
        <v>0</v>
      </c>
    </row>
    <row r="7" spans="1:13" x14ac:dyDescent="0.3">
      <c r="A7" s="8" t="s">
        <v>30</v>
      </c>
      <c r="B7" s="1" t="s">
        <v>33</v>
      </c>
      <c r="C7">
        <v>250</v>
      </c>
      <c r="F7" t="s">
        <v>17</v>
      </c>
      <c r="H7" s="10"/>
      <c r="I7" s="11" t="s">
        <v>55</v>
      </c>
      <c r="J7" s="11">
        <v>350</v>
      </c>
      <c r="K7" s="11">
        <v>1950</v>
      </c>
    </row>
    <row r="8" spans="1:13" x14ac:dyDescent="0.3">
      <c r="B8" s="1" t="s">
        <v>3</v>
      </c>
      <c r="F8">
        <v>6</v>
      </c>
      <c r="H8" s="10"/>
      <c r="I8" s="11" t="s">
        <v>56</v>
      </c>
      <c r="J8" s="11">
        <v>350</v>
      </c>
      <c r="K8" s="11">
        <v>1050</v>
      </c>
    </row>
    <row r="9" spans="1:13" x14ac:dyDescent="0.3">
      <c r="B9" s="1" t="s">
        <v>1</v>
      </c>
      <c r="H9" s="10"/>
      <c r="I9" s="11" t="s">
        <v>58</v>
      </c>
      <c r="J9" s="11"/>
      <c r="K9" s="11">
        <v>2010</v>
      </c>
    </row>
    <row r="10" spans="1:13" x14ac:dyDescent="0.3">
      <c r="B10" s="1" t="s">
        <v>2</v>
      </c>
      <c r="H10" s="10"/>
      <c r="I10" s="11" t="s">
        <v>59</v>
      </c>
      <c r="J10" s="11"/>
      <c r="K10" s="11">
        <v>2250</v>
      </c>
    </row>
    <row r="11" spans="1:13" x14ac:dyDescent="0.3">
      <c r="B11" s="1" t="s">
        <v>24</v>
      </c>
      <c r="H11" s="10"/>
      <c r="I11" s="11" t="s">
        <v>60</v>
      </c>
      <c r="J11" s="11"/>
      <c r="K11" s="11">
        <v>2250</v>
      </c>
    </row>
    <row r="12" spans="1:13" x14ac:dyDescent="0.3">
      <c r="H12" s="10"/>
      <c r="I12" s="11" t="s">
        <v>61</v>
      </c>
      <c r="J12" s="11"/>
      <c r="K12" s="11">
        <v>2250</v>
      </c>
    </row>
    <row r="13" spans="1:13" x14ac:dyDescent="0.3">
      <c r="H13" s="10"/>
      <c r="I13" s="11" t="s">
        <v>62</v>
      </c>
      <c r="J13" s="11"/>
      <c r="K13" s="11">
        <v>1050</v>
      </c>
    </row>
    <row r="14" spans="1:13" x14ac:dyDescent="0.3">
      <c r="C14">
        <v>200</v>
      </c>
      <c r="H14" s="11" t="s">
        <v>23</v>
      </c>
      <c r="I14" s="11" t="s">
        <v>49</v>
      </c>
      <c r="J14" s="11"/>
      <c r="K14" s="11">
        <v>410</v>
      </c>
    </row>
    <row r="15" spans="1:13" x14ac:dyDescent="0.3">
      <c r="H15" s="11"/>
      <c r="I15" s="11" t="s">
        <v>48</v>
      </c>
      <c r="J15" s="11"/>
      <c r="K15" s="11">
        <v>410</v>
      </c>
    </row>
    <row r="16" spans="1:13" x14ac:dyDescent="0.3">
      <c r="B16" s="1" t="s">
        <v>5</v>
      </c>
      <c r="C16" t="s">
        <v>72</v>
      </c>
      <c r="H16" s="11"/>
      <c r="I16" s="11" t="s">
        <v>4</v>
      </c>
      <c r="J16" s="11"/>
      <c r="K16" s="11">
        <v>410</v>
      </c>
    </row>
    <row r="17" spans="2:11" x14ac:dyDescent="0.3">
      <c r="B17" s="1" t="s">
        <v>6</v>
      </c>
      <c r="C17" t="s">
        <v>73</v>
      </c>
      <c r="H17" s="11"/>
      <c r="I17" s="11" t="s">
        <v>34</v>
      </c>
      <c r="J17" s="11"/>
      <c r="K17" s="11">
        <v>410</v>
      </c>
    </row>
    <row r="18" spans="2:11" x14ac:dyDescent="0.3">
      <c r="B18" s="1" t="s">
        <v>19</v>
      </c>
      <c r="C18" t="s">
        <v>74</v>
      </c>
      <c r="H18" s="11"/>
      <c r="I18" s="11" t="s">
        <v>32</v>
      </c>
      <c r="J18" s="11"/>
      <c r="K18" s="11">
        <v>250</v>
      </c>
    </row>
    <row r="19" spans="2:11" x14ac:dyDescent="0.3">
      <c r="H19" s="11"/>
      <c r="I19" s="11" t="s">
        <v>33</v>
      </c>
      <c r="J19" s="11"/>
      <c r="K19" s="11">
        <v>200</v>
      </c>
    </row>
    <row r="20" spans="2:11" x14ac:dyDescent="0.3">
      <c r="H20" s="11"/>
      <c r="I20" s="11" t="s">
        <v>3</v>
      </c>
      <c r="J20" s="11"/>
      <c r="K20" s="10"/>
    </row>
    <row r="21" spans="2:11" x14ac:dyDescent="0.3">
      <c r="H21" s="11"/>
      <c r="I21" s="11" t="s">
        <v>5</v>
      </c>
      <c r="J21" s="11"/>
      <c r="K21" s="11">
        <v>250</v>
      </c>
    </row>
    <row r="22" spans="2:11" x14ac:dyDescent="0.3">
      <c r="H22" s="11"/>
      <c r="I22" s="11" t="s">
        <v>6</v>
      </c>
      <c r="J22" s="11"/>
      <c r="K22" s="11">
        <v>200</v>
      </c>
    </row>
    <row r="23" spans="2:11" x14ac:dyDescent="0.3">
      <c r="H23" s="11"/>
      <c r="I23" s="11" t="s">
        <v>1</v>
      </c>
      <c r="J23" s="11"/>
      <c r="K23" s="10"/>
    </row>
    <row r="24" spans="2:11" x14ac:dyDescent="0.3">
      <c r="H24" s="11"/>
      <c r="I24" s="11" t="s">
        <v>2</v>
      </c>
      <c r="J24" s="11"/>
      <c r="K24" s="10"/>
    </row>
    <row r="25" spans="2:11" x14ac:dyDescent="0.3">
      <c r="H25" s="11"/>
      <c r="I25" s="11" t="s">
        <v>24</v>
      </c>
      <c r="J25" s="11"/>
      <c r="K25" s="10"/>
    </row>
    <row r="26" spans="2:11" x14ac:dyDescent="0.3">
      <c r="H26" s="11"/>
      <c r="I26" s="11" t="s">
        <v>19</v>
      </c>
      <c r="J26" s="11"/>
      <c r="K26" s="10">
        <v>200</v>
      </c>
    </row>
    <row r="27" spans="2:11" x14ac:dyDescent="0.3">
      <c r="H27" s="11" t="s">
        <v>63</v>
      </c>
      <c r="I27" s="11"/>
      <c r="J27" s="11"/>
      <c r="K27" s="10">
        <v>950</v>
      </c>
    </row>
    <row r="28" spans="2:11" x14ac:dyDescent="0.3">
      <c r="H28" s="10" t="s">
        <v>67</v>
      </c>
      <c r="I28" s="11"/>
      <c r="J28" s="11"/>
      <c r="K28" s="10">
        <v>410</v>
      </c>
    </row>
    <row r="29" spans="2:11" x14ac:dyDescent="0.3">
      <c r="H29" s="10" t="s">
        <v>68</v>
      </c>
      <c r="I29" s="11"/>
      <c r="J29" s="11"/>
      <c r="K29" s="10">
        <v>410</v>
      </c>
    </row>
    <row r="30" spans="2:11" x14ac:dyDescent="0.3">
      <c r="H30" s="11" t="s">
        <v>70</v>
      </c>
      <c r="I30" s="11"/>
      <c r="J30" s="11"/>
      <c r="K30" s="10">
        <v>410</v>
      </c>
    </row>
    <row r="31" spans="2:11" x14ac:dyDescent="0.3">
      <c r="H31" s="11" t="s">
        <v>69</v>
      </c>
      <c r="I31" s="11"/>
      <c r="J31" s="11"/>
      <c r="K31" s="10">
        <v>410</v>
      </c>
    </row>
    <row r="32" spans="2:11" x14ac:dyDescent="0.3">
      <c r="H32" s="11" t="s">
        <v>64</v>
      </c>
      <c r="I32" s="11"/>
      <c r="J32" s="11"/>
      <c r="K32" s="10">
        <v>250</v>
      </c>
    </row>
    <row r="33" spans="8:11" x14ac:dyDescent="0.3">
      <c r="H33" s="11" t="s">
        <v>66</v>
      </c>
      <c r="I33" s="11"/>
      <c r="J33" s="11"/>
      <c r="K33" s="10">
        <v>250</v>
      </c>
    </row>
    <row r="34" spans="8:11" x14ac:dyDescent="0.3">
      <c r="H34" s="11" t="s">
        <v>65</v>
      </c>
      <c r="I34" s="11"/>
      <c r="J34" s="11"/>
      <c r="K34" s="10">
        <v>200</v>
      </c>
    </row>
    <row r="35" spans="8:11" x14ac:dyDescent="0.3">
      <c r="H35" s="11" t="s">
        <v>71</v>
      </c>
      <c r="I35" s="11"/>
      <c r="J35" s="11">
        <v>350</v>
      </c>
      <c r="K35" s="10">
        <v>410</v>
      </c>
    </row>
  </sheetData>
  <sheetProtection algorithmName="SHA-512" hashValue="U7sTqH0XInLyfxTZbAOONRXmB7JiUMaL1wEZY3ZR0goo76fKrZMDgQZCfk6XObwvWb+YG+NRgOTEkFvQtTpbFw==" saltValue="8r1f8c6fVIug9ZYohl2JlQ==" spinCount="100000" sheet="1" selectLockedCells="1" selectUnlockedCells="1"/>
  <mergeCells count="5">
    <mergeCell ref="I1:I2"/>
    <mergeCell ref="J1:J2"/>
    <mergeCell ref="K1:K2"/>
    <mergeCell ref="L1:L2"/>
    <mergeCell ref="M1:M2"/>
  </mergeCells>
  <dataValidations count="1">
    <dataValidation type="list" allowBlank="1" showInputMessage="1" showErrorMessage="1" sqref="I3" xr:uid="{570B33DE-C603-4ED3-9559-D754DF8FC1DB}">
      <formula1>$D$2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D A A B Q S w M E F A A C A A g A x 4 G T X D h J f v C m A A A A 9 g A A A B I A H A B D b 2 5 m a W c v U G F j a 2 F n Z S 5 4 b W w g o h g A K K A U A A A A A A A A A A A A A A A A A A A A A A A A A A A A h Y + x D o I w G I R f h X S n L W i U k J 8 y G D d J T E i M a 1 M q N E I x t F D e z c F H 8 h X E K O r m e H f f J X f 3 6 w 3 S s a m 9 Q X Z G t T p B A a b I k 1 q 0 h d J l g n p 7 8 i O U M t h z c e a l 9 C Z Y m 3 g 0 K k G V t Z e Y E O c c d g v c d i U J K Q 3 I M d v l o p I N 9 5 U 2 l m s h 0 a d V / G 8 h B o f X G B b i Y L n C w T r C F M h s Q q b 0 F w i n v c / 0 x 4 R N X 9 u + k 8 w M f r 4 F M k s g 7 w / s A V B L A w Q U A A I A C A D H g Z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4 G T X K 2 M s a m n A A A A 1 Q A A A B M A H A B G b 3 J t d W x h c y 9 T Z W N 0 a W 9 u M S 5 t I K I Y A C i g F A A A A A A A A A A A A A A A A A A A A A A A A A A A A G 2 N s Q q D M B i E 9 0 D e I a S L g g j O 4 i S d C l 0 q d B C H q H + p + P t H k g g V c e u j 9 E 1 8 s a a 1 Y 2 8 5 O O 6 + s 9 C 4 T p O 4 7 J 6 k n H F m 7 8 p A K w p V A 2 I i M o H g O B N e p + 2 F q H x y f D S A c T 4 Z A + S u 2 v S 1 1 n 0 Q L u V Z D Z D J 3 1 R W a 5 l r c r 5 T R T v h I L c n t U a 1 w s 2 j 9 C R f R Y g L o 8 j e t B l y j d N A x T y C D f a 3 a F n k 6 Z s m M v q s Q C i a 1 z X k r K N / 0 P Q N U E s B A i 0 A F A A C A A g A x 4 G T X D h J f v C m A A A A 9 g A A A B I A A A A A A A A A A A A A A A A A A A A A A E N v b m Z p Z y 9 Q Y W N r Y W d l L n h t b F B L A Q I t A B Q A A g A I A M e B k 1 w P y u m r p A A A A O k A A A A T A A A A A A A A A A A A A A A A A P I A A A B b Q 2 9 u d G V u d F 9 U e X B l c 1 0 u e G 1 s U E s B A i 0 A F A A C A A g A x 4 G T X K 2 M s a m n A A A A 1 Q A A A B M A A A A A A A A A A A A A A A A A 4 w E A A E Z v c m 1 1 b G F z L 1 N l Y 3 R p b 2 4 x L m 1 Q S w U G A A A A A A M A A w D C A A A A 1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g A A A A A A A A l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5 M m M 4 Z D M x L T V h N z c t N G Q 4 Y y 1 h Y z N h L W Y x Y 2 F h N z l h Y T M x M i I g L z 4 8 R W 5 0 c n k g V H l w Z T 0 i T m F 2 a W d h d G l v b l N 0 Z X B O Y W 1 l I i B W Y W x 1 Z T 0 i c 0 5 h d m l n Z X J p b m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l U M T Q 6 M D U 6 M j U u N T c 3 M T Y 5 N 1 o i I C 8 + P E V u d H J 5 I F R 5 c G U 9 I k Z p b G x D b 2 x 1 b W 5 U e X B l c y I g V m F s d W U 9 I n N B Q T 0 9 I i A v P j x F b n R y e S B U e X B l P S J G a W x s Q 2 9 s d W 1 u T m F t Z X M i I F Z h b H V l P S J z W y Z x d W 9 0 O 0 t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L 8 O E b m R y Y W Q g d H l w L n t L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D E v w 4 R u Z H J h Z C B 0 e X A u e 0 t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h N c h M e r m U K y h 2 E M b e A s k g A A A A A C A A A A A A A Q Z g A A A A E A A C A A A A B G E u o l v 7 B Q u 7 q + L t 0 b U 6 / n p 9 c s j w p U g + 2 u j Q p F P / Z R 3 A A A A A A O g A A A A A I A A C A A A A D D j 5 H E 5 y x Z K W I 7 F H X u l 3 X 7 w z 8 E 0 4 L n o m c E t z K u W r R r q F A A A A A x E / f 9 U u o V D 5 9 U 5 5 g p 3 9 3 e 0 2 G i S 5 F d o Y y p t g z P H K j u I f u 4 t e u u 9 n q q R E O f h k m W B i F E 0 Y o H + G G K i Z D X v Q Y J M P E w T p 3 h a q 4 + x d h 3 T 3 k A 9 x E Z o E A A A A D 1 5 K Q G f E 3 O I V n o w v G 7 v 3 I / h v v I a x e b J r A l 2 0 G 1 l 9 y t l Y L g / Y J M T d P / c 2 s C C 0 A 7 z O w V o P 6 p t g 1 9 O t Q T / s L F + m Q w < / D a t a M a s h u p > 
</file>

<file path=customXml/itemProps1.xml><?xml version="1.0" encoding="utf-8"?>
<ds:datastoreItem xmlns:ds="http://schemas.openxmlformats.org/officeDocument/2006/customXml" ds:itemID="{7EBFC3E0-38AD-451A-AB3A-1CF0BB6D1E3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Ansökan</vt:lpstr>
      <vt:lpstr>Info o krav korthåll</vt:lpstr>
      <vt:lpstr>Info o krav luft 10m</vt:lpstr>
      <vt:lpstr>Be</vt:lpstr>
      <vt:lpstr>'Info o krav korthåll'!_Hlk235641550</vt:lpstr>
      <vt:lpstr>'Info o krav korthåll'!_Hlk235730994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goran.johansson@bulten.com</dc:creator>
  <cp:lastModifiedBy>Västmanland (Skyttesport)</cp:lastModifiedBy>
  <cp:lastPrinted>2026-08-04T12:22:08Z</cp:lastPrinted>
  <dcterms:created xsi:type="dcterms:W3CDTF">2026-04-19T13:13:06Z</dcterms:created>
  <dcterms:modified xsi:type="dcterms:W3CDTF">2026-08-24T12:59:14Z</dcterms:modified>
</cp:coreProperties>
</file>